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025" windowHeight="7935" firstSheet="1" activeTab="1"/>
  </bookViews>
  <sheets>
    <sheet name="Malla Curricular Vigente 2005" sheetId="1" r:id="rId1"/>
    <sheet name="Malla Propuesta" sheetId="2" r:id="rId2"/>
    <sheet name="Malla propuesta con horas " sheetId="3" r:id="rId3"/>
    <sheet name="Pre-requsitos" sheetId="4" r:id="rId4"/>
  </sheets>
  <definedNames>
    <definedName name="_xlnm.Print_Area" localSheetId="2">'Malla propuesta con horas '!$A$1:$AP$33</definedName>
  </definedNames>
  <calcPr fullCalcOnLoad="1"/>
</workbook>
</file>

<file path=xl/sharedStrings.xml><?xml version="1.0" encoding="utf-8"?>
<sst xmlns="http://schemas.openxmlformats.org/spreadsheetml/2006/main" count="485" uniqueCount="242">
  <si>
    <t>15-20 Aprox.</t>
  </si>
  <si>
    <t>TOTAL</t>
  </si>
  <si>
    <t>71-76</t>
  </si>
  <si>
    <t>CRÉDITOS DE ESTUDIANTE MEDIO</t>
  </si>
  <si>
    <t>21+0</t>
  </si>
  <si>
    <t>19+2</t>
  </si>
  <si>
    <t>16+5</t>
  </si>
  <si>
    <t>14+7</t>
  </si>
  <si>
    <t>17+4</t>
  </si>
  <si>
    <t>12+9</t>
  </si>
  <si>
    <t>4+17</t>
  </si>
  <si>
    <t>SUB
CAMPO</t>
  </si>
  <si>
    <t>ÁREA</t>
  </si>
  <si>
    <t>TRONCAL</t>
  </si>
  <si>
    <t>FUNDAMENTACION</t>
  </si>
  <si>
    <t>Derecho 
Natural</t>
  </si>
  <si>
    <t>Common
Law</t>
  </si>
  <si>
    <t xml:space="preserve">Mundo Actual </t>
  </si>
  <si>
    <t>Razonamiento
Jurídico I</t>
  </si>
  <si>
    <t>Introducción al Derecho</t>
  </si>
  <si>
    <t>Procesal Civil y MASC</t>
  </si>
  <si>
    <t>SEGUNDA
LENGUA</t>
  </si>
  <si>
    <t>Expresión y
Común. I</t>
  </si>
  <si>
    <t>Expresión y
Común. II</t>
  </si>
  <si>
    <t>Lenguas Extranjeras I</t>
  </si>
  <si>
    <t>Lenguas
 Extranjeras II</t>
  </si>
  <si>
    <t>Lenguas
 Extranjeras III</t>
  </si>
  <si>
    <t>Lenguas
Extranjeras IV</t>
  </si>
  <si>
    <t>Lenguas
Extranjeras V</t>
  </si>
  <si>
    <t>Lenguas
Extranjeras VI</t>
  </si>
  <si>
    <t>Lenguas
Extranjeras VII</t>
  </si>
  <si>
    <t>Estructura Gral. de los Proces.</t>
  </si>
  <si>
    <t>Métodos
 Alternos</t>
  </si>
  <si>
    <t xml:space="preserve">COMUNES A 
LAS CUATRO
 ÁREAS </t>
  </si>
  <si>
    <t>Informática</t>
  </si>
  <si>
    <t>SUB-TOTAL TRONCALES semestrales</t>
  </si>
  <si>
    <t>Apoyo III</t>
  </si>
  <si>
    <t>Apoyo IV</t>
  </si>
  <si>
    <t>Apoyo V</t>
  </si>
  <si>
    <t>Apoyo VI</t>
  </si>
  <si>
    <t>SUB-TOTAL
APOYO
semestrales</t>
  </si>
  <si>
    <t>FUNDAMENTACIÓN</t>
  </si>
  <si>
    <t>Razonamiento Jurídico II</t>
  </si>
  <si>
    <t>Derechos
Humanos</t>
  </si>
  <si>
    <t>Fuentes del
Dcho Nat.</t>
  </si>
  <si>
    <t>Régimen del Menor</t>
  </si>
  <si>
    <t>Contratos
 Financieros</t>
  </si>
  <si>
    <t>Intensificación
Económico</t>
  </si>
  <si>
    <t>Colectivo y
 Seg. Social</t>
  </si>
  <si>
    <t>Análisis Eco
del Derecho</t>
  </si>
  <si>
    <t>Constitucional
General</t>
  </si>
  <si>
    <t>Interpretación
Constnal.</t>
  </si>
  <si>
    <t>Penal
Especial II</t>
  </si>
  <si>
    <t>Contratos y
Resp. del Etdo</t>
  </si>
  <si>
    <t>Intensificación
en Político</t>
  </si>
  <si>
    <t>Estructura del 
Estdo Colomb.</t>
  </si>
  <si>
    <t>Pensamiento Pol. Cbno.</t>
  </si>
  <si>
    <t>Intensificación
en Penal</t>
  </si>
  <si>
    <t>Procesal Civil Especial</t>
  </si>
  <si>
    <t>Procesos de Familia</t>
  </si>
  <si>
    <t>Proc Const y
Adtvos.</t>
  </si>
  <si>
    <t>Procesal
Laboral</t>
  </si>
  <si>
    <t>Procesos Mercantiles</t>
  </si>
  <si>
    <t>SUB-TOTAL
PROF/DZCIÓN
semestrales OFRECIDO</t>
  </si>
  <si>
    <t>NÚMERO DE ASIGNATURAS A CURSAR POR SEMESTRE</t>
  </si>
  <si>
    <t>UNIVERSIDAD DE LA SABANA</t>
  </si>
  <si>
    <t xml:space="preserve">Etica </t>
  </si>
  <si>
    <t>PRE-REQUISITOS DERECHO 2009-2</t>
  </si>
  <si>
    <t>Asignatura</t>
  </si>
  <si>
    <t>Pre-requisitos</t>
  </si>
  <si>
    <t>RAZONAMIENTO JURIDICO</t>
  </si>
  <si>
    <t>PROCESOS COGNOSCITIVOS</t>
  </si>
  <si>
    <t>PERSONAS</t>
  </si>
  <si>
    <t>CIVIL GENERAL</t>
  </si>
  <si>
    <t>CONSTITUCIONAL COLOMBIANO I</t>
  </si>
  <si>
    <t>TEORIA DEL ESTADO Y DE LA CONSTITUCIÓN</t>
  </si>
  <si>
    <t>CONSTITUCIONAL COLOMBIANO II</t>
  </si>
  <si>
    <t>BIENES</t>
  </si>
  <si>
    <t>ROMANO</t>
  </si>
  <si>
    <t>FAMILIA</t>
  </si>
  <si>
    <t>PROCESAL CIVIL Y METODOS ALTERNOS</t>
  </si>
  <si>
    <t>TEORIA GENERAL DEL PROCESO</t>
  </si>
  <si>
    <t>FAMILIA Y SOCIEDAD</t>
  </si>
  <si>
    <t>ANTROPOLOGÍA FILOSÓFICA</t>
  </si>
  <si>
    <t>OBLIGACIONES I</t>
  </si>
  <si>
    <t>PRUEBAS</t>
  </si>
  <si>
    <t>TEORIA DEL DERECHO</t>
  </si>
  <si>
    <t>INTRODUCCION AL ESTUDIO DEL DERECHO</t>
  </si>
  <si>
    <t>OBLIGACIONES II</t>
  </si>
  <si>
    <t>LABORAL</t>
  </si>
  <si>
    <t>COMERCIAL GENERAL</t>
  </si>
  <si>
    <t>PENAL ESPECIAL</t>
  </si>
  <si>
    <t>PENAL GENERAL II</t>
  </si>
  <si>
    <t>CONTRATOS I</t>
  </si>
  <si>
    <t>ADMINISTRATIVO GENERAL</t>
  </si>
  <si>
    <t>PROCESAL PENAL</t>
  </si>
  <si>
    <t>PROCESOS ESPECIALES</t>
  </si>
  <si>
    <t>RESPONSABILIDAD EXTRACONTRACTUAL</t>
  </si>
  <si>
    <t>CONTRATOS II</t>
  </si>
  <si>
    <t>INTERNATIONAL LAW</t>
  </si>
  <si>
    <t>NIVEL 6</t>
  </si>
  <si>
    <t>CONSULTORIO JURIDICO I</t>
  </si>
  <si>
    <t>HIST. DE LAS IDEAS Y PENSAMIENTO POLITIC</t>
  </si>
  <si>
    <t>SOCIEDAD Y DERECHO</t>
  </si>
  <si>
    <t>TITULOS VALORES</t>
  </si>
  <si>
    <t>ADMINISTRATIVO COLOMBIANO</t>
  </si>
  <si>
    <t>CONSULTORIO JURIDICO II</t>
  </si>
  <si>
    <t>RESPONSABILIDAD PROFESIONAL</t>
  </si>
  <si>
    <t>PRACTICA JURIDICA</t>
  </si>
  <si>
    <t>17 créditos electivos y 127 créditos obligatorios</t>
  </si>
  <si>
    <t>FILOSOFIA DEL DERECHO</t>
  </si>
  <si>
    <t>SUCESIONES</t>
  </si>
  <si>
    <t xml:space="preserve">TRIBUTARIO Y HACIENDA PUBLICA </t>
  </si>
  <si>
    <t>SEGURIDAD SOCIAL</t>
  </si>
  <si>
    <t>Ética</t>
  </si>
  <si>
    <t>44 (25%)</t>
  </si>
  <si>
    <t>136 (75%)</t>
  </si>
  <si>
    <t>MALLA CURRICULAR - DISTINCIÓN CRÉDITOS Y HORAS SEMANALES DE TRABAJO DEL ESTUDIANTE</t>
  </si>
  <si>
    <t>SOCIEDADES</t>
  </si>
  <si>
    <t xml:space="preserve">ASIGNATURAS DEL PROGRAMA DE DERECHO Y REQUISITOS DE GRADO </t>
  </si>
  <si>
    <t>CRÉDITOS NECESARIOS PARA OBTENER TITULO</t>
  </si>
  <si>
    <t>Obligatorios</t>
  </si>
  <si>
    <t>ASIGNATURAS NECESARIAS PARA OBTENER TITULO</t>
  </si>
  <si>
    <t>Obligatorias</t>
  </si>
  <si>
    <t>Electivos</t>
  </si>
  <si>
    <t>Electivas</t>
  </si>
  <si>
    <t>TOTALES</t>
  </si>
  <si>
    <t>SEMESTRES</t>
  </si>
  <si>
    <t>PRIMERO</t>
  </si>
  <si>
    <t>SEGUNDO</t>
  </si>
  <si>
    <t>TERCERO</t>
  </si>
  <si>
    <t xml:space="preserve">CUARTO </t>
  </si>
  <si>
    <t>QUINTO</t>
  </si>
  <si>
    <t>SEXTO</t>
  </si>
  <si>
    <t>SÉPTIMO</t>
  </si>
  <si>
    <t>OCTAVO</t>
  </si>
  <si>
    <t>NOVENO</t>
  </si>
  <si>
    <t>DÉCIMO</t>
  </si>
  <si>
    <t>CAMPOS</t>
  </si>
  <si>
    <t>SUBCAMPOS</t>
  </si>
  <si>
    <t>ÁREAS</t>
  </si>
  <si>
    <t>BÁSICO O FUNDAMENTACIÓN</t>
  </si>
  <si>
    <t>FUNDAMENTACIÓN HUMANÍSTICA</t>
  </si>
  <si>
    <t>Antropología 
Filosófica</t>
  </si>
  <si>
    <t>Vida, Razón y Fe</t>
  </si>
  <si>
    <t>Familia y
Sociedad</t>
  </si>
  <si>
    <t>Sociedad y Derecho</t>
  </si>
  <si>
    <t>PRÁCTICA EMPRESARIAL</t>
  </si>
  <si>
    <t>Procesos Cognoscitivos</t>
  </si>
  <si>
    <t>Novice</t>
  </si>
  <si>
    <t>Basic I</t>
  </si>
  <si>
    <t>Basic II</t>
  </si>
  <si>
    <t>Pre-Intermediate</t>
  </si>
  <si>
    <t>Low-Intermediate</t>
  </si>
  <si>
    <t>Intermediate</t>
  </si>
  <si>
    <t>Upper Intermediate</t>
  </si>
  <si>
    <t>FORMACIÓN PROFESIONAL</t>
  </si>
  <si>
    <t>FORMACIÓN TRONCAL</t>
  </si>
  <si>
    <t>FUNDAMENTACIÓN JURÍDICA</t>
  </si>
  <si>
    <t>Hist Ideas y
Pens Pol.</t>
  </si>
  <si>
    <t>Razonamiento
Jurídico</t>
  </si>
  <si>
    <t>Introducción al estudio del derecho</t>
  </si>
  <si>
    <t>Romano</t>
  </si>
  <si>
    <t>Orig. Ciencia Jca. Moderna</t>
  </si>
  <si>
    <t>Derecho y Economía</t>
  </si>
  <si>
    <t>Teoría del Derecho</t>
  </si>
  <si>
    <t>Ética
Profesional</t>
  </si>
  <si>
    <t>Filosofía del Derecho</t>
  </si>
  <si>
    <t>PRIVADO</t>
  </si>
  <si>
    <t>Civil General</t>
  </si>
  <si>
    <t>Bienes</t>
  </si>
  <si>
    <t>Obligaciones
 I</t>
  </si>
  <si>
    <t>Obligaciones
 II</t>
  </si>
  <si>
    <t>Responsab.
Extracont.</t>
  </si>
  <si>
    <t>Títulos
Valores</t>
  </si>
  <si>
    <t>Comercial
General</t>
  </si>
  <si>
    <t>Contratos I</t>
  </si>
  <si>
    <t>Contratos II</t>
  </si>
  <si>
    <t>Sociedades</t>
  </si>
  <si>
    <t>Personas</t>
  </si>
  <si>
    <t>Familia</t>
  </si>
  <si>
    <t>Laboral</t>
  </si>
  <si>
    <t>Seguridad Social</t>
  </si>
  <si>
    <t>Sucesiones</t>
  </si>
  <si>
    <t>PÚBLICO</t>
  </si>
  <si>
    <t>Teoría del Estado y la Const.</t>
  </si>
  <si>
    <t>Constitucional
Colombiano</t>
  </si>
  <si>
    <t>Administrativo
General</t>
  </si>
  <si>
    <t>Administ.
Colombiano</t>
  </si>
  <si>
    <t>Tributario y
Hda. Pca.</t>
  </si>
  <si>
    <t>Penal General
I</t>
  </si>
  <si>
    <t>Penal General
II</t>
  </si>
  <si>
    <t>Penal 
Especial</t>
  </si>
  <si>
    <t>International Law</t>
  </si>
  <si>
    <t>PROCESAL</t>
  </si>
  <si>
    <t>Teoría Gral.
del Proceso</t>
  </si>
  <si>
    <t>Procesal Civil y Métodos alternos</t>
  </si>
  <si>
    <t>Pruebas</t>
  </si>
  <si>
    <t>Procesal Penal</t>
  </si>
  <si>
    <t>Procesos Especiales</t>
  </si>
  <si>
    <t>COMÚN</t>
  </si>
  <si>
    <t>Consultorio 
Jurídico I</t>
  </si>
  <si>
    <t>Consultorio
Jurídico II</t>
  </si>
  <si>
    <t>Trabajo de
Grado</t>
  </si>
  <si>
    <t>Preparatorios</t>
  </si>
  <si>
    <t>PROFUNDIZACIÓN</t>
  </si>
  <si>
    <t>Electiva I</t>
  </si>
  <si>
    <t>Electiva II</t>
  </si>
  <si>
    <t>Electiva III</t>
  </si>
  <si>
    <t>Electiva V</t>
  </si>
  <si>
    <t>Electiva VII</t>
  </si>
  <si>
    <t>Electiva IV</t>
  </si>
  <si>
    <t>Electiva VI</t>
  </si>
  <si>
    <t>Electiva VIII</t>
  </si>
  <si>
    <t>Electiva IX</t>
  </si>
  <si>
    <t>FORMACIÓN INSTRUMENTAL</t>
  </si>
  <si>
    <t>Telemática</t>
  </si>
  <si>
    <t>FORMACIÓN ELECTIVA</t>
  </si>
  <si>
    <t>APOYO</t>
  </si>
  <si>
    <t>Humanidades I</t>
  </si>
  <si>
    <t>Apoyo I</t>
  </si>
  <si>
    <t>Humanidades II</t>
  </si>
  <si>
    <t>Apoyo II</t>
  </si>
  <si>
    <t>CRÉD. OBLIGATORIOS SEMESTRALES</t>
  </si>
  <si>
    <t>CRÉD. ELECTIVOS SEMESTRALES</t>
  </si>
  <si>
    <t>NÚMERO DE ASIGNATURAS SEMESTRALES</t>
  </si>
  <si>
    <t>CR</t>
  </si>
  <si>
    <t>HPr</t>
  </si>
  <si>
    <t>Hpe</t>
  </si>
  <si>
    <t>Internat
Law</t>
  </si>
  <si>
    <t xml:space="preserve"> Procesos especiales</t>
  </si>
  <si>
    <t>INFORMÁTICA</t>
  </si>
  <si>
    <t>Constitucional
Colombiano I</t>
  </si>
  <si>
    <t>Constitucional Colombiano II</t>
  </si>
  <si>
    <t>Administra. General</t>
  </si>
  <si>
    <t>FUNDAMENT. JURÍDICA</t>
  </si>
  <si>
    <t>FORMACION INSTRUM.</t>
  </si>
  <si>
    <t>FORMACION 
 ELECTIVA</t>
  </si>
  <si>
    <t>PRÁCTICA</t>
  </si>
  <si>
    <t>MALLA CURRICULAR VIGENTE HASTA 2005-2</t>
  </si>
  <si>
    <t>Responsabilidad
Profesional</t>
  </si>
  <si>
    <t>Pro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</si>
</sst>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[$€-2]* #,##0.00_-;\-[$€-2]* #,##0.00_-;_-[$€-2]* &quot;-&quot;??_-"/>
    <numFmt numFmtId="181" formatCode="0.0%"/>
  </numFmts>
  <fonts count="79">
    <font>
      <sz val="10"/>
      <name val="Arial"/>
      <family val="0"/>
    </font>
    <font>
      <sz val="11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0"/>
    </font>
    <font>
      <b/>
      <sz val="20"/>
      <name val="Times New Roman"/>
      <family val="1"/>
    </font>
    <font>
      <b/>
      <sz val="28"/>
      <name val="Times New Roman"/>
      <family val="1"/>
    </font>
    <font>
      <b/>
      <i/>
      <sz val="20"/>
      <name val="Times New Roman"/>
      <family val="1"/>
    </font>
    <font>
      <b/>
      <i/>
      <sz val="2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"/>
      <family val="0"/>
    </font>
    <font>
      <i/>
      <sz val="11"/>
      <name val="Times New Roman"/>
      <family val="1"/>
    </font>
    <font>
      <i/>
      <sz val="10"/>
      <name val="Arial"/>
      <family val="0"/>
    </font>
    <font>
      <b/>
      <sz val="48"/>
      <name val="Times New Roman"/>
      <family val="1"/>
    </font>
    <font>
      <i/>
      <sz val="1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8"/>
      <name val="Times New Roman"/>
      <family val="1"/>
    </font>
    <font>
      <b/>
      <sz val="24"/>
      <name val="Times New Roman"/>
      <family val="1"/>
    </font>
    <font>
      <b/>
      <sz val="20"/>
      <color indexed="17"/>
      <name val="Times New Roman"/>
      <family val="1"/>
    </font>
    <font>
      <b/>
      <sz val="22"/>
      <name val="Times New Roman"/>
      <family val="1"/>
    </font>
    <font>
      <b/>
      <sz val="22"/>
      <color indexed="17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8"/>
      <name val="Arial"/>
      <family val="0"/>
    </font>
    <font>
      <b/>
      <sz val="18"/>
      <name val="Times New Roman"/>
      <family val="1"/>
    </font>
    <font>
      <i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8"/>
      <color indexed="23"/>
      <name val="Times New Roman"/>
      <family val="1"/>
    </font>
    <font>
      <i/>
      <sz val="30"/>
      <name val="Times New Roman"/>
      <family val="1"/>
    </font>
    <font>
      <b/>
      <i/>
      <sz val="16"/>
      <name val="Times New Roman"/>
      <family val="1"/>
    </font>
    <font>
      <b/>
      <i/>
      <sz val="18"/>
      <name val="Times New Roman"/>
      <family val="1"/>
    </font>
    <font>
      <b/>
      <sz val="8"/>
      <color indexed="63"/>
      <name val="Tahoma"/>
      <family val="0"/>
    </font>
    <font>
      <b/>
      <sz val="8"/>
      <color indexed="9"/>
      <name val="Tahoma"/>
      <family val="0"/>
    </font>
    <font>
      <sz val="8"/>
      <color indexed="63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hair"/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hair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thick"/>
      <right style="hair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thick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ck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thick"/>
      <bottom style="thick"/>
    </border>
    <border>
      <left style="hair"/>
      <right style="hair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hair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thick"/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>
        <color indexed="63"/>
      </left>
      <right style="thick"/>
      <top style="hair"/>
      <bottom style="thick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ck"/>
      <bottom style="hair"/>
    </border>
    <border>
      <left>
        <color indexed="63"/>
      </left>
      <right style="hair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0" fillId="29" borderId="1" applyNumberFormat="0" applyAlignment="0" applyProtection="0"/>
    <xf numFmtId="180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3" fillId="21" borderId="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69" fillId="0" borderId="8" applyNumberFormat="0" applyFill="0" applyAlignment="0" applyProtection="0"/>
    <xf numFmtId="0" fontId="78" fillId="0" borderId="9" applyNumberFormat="0" applyFill="0" applyAlignment="0" applyProtection="0"/>
  </cellStyleXfs>
  <cellXfs count="44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0" fontId="6" fillId="0" borderId="0" xfId="46" applyFont="1" applyFill="1" applyBorder="1" applyAlignment="1">
      <alignment horizontal="center" vertical="center"/>
    </xf>
    <xf numFmtId="0" fontId="7" fillId="0" borderId="0" xfId="46" applyNumberFormat="1" applyFont="1" applyFill="1" applyBorder="1" applyAlignment="1">
      <alignment vertical="center"/>
    </xf>
    <xf numFmtId="180" fontId="6" fillId="0" borderId="0" xfId="46" applyFont="1" applyFill="1" applyBorder="1" applyAlignment="1">
      <alignment vertical="center"/>
    </xf>
    <xf numFmtId="0" fontId="9" fillId="0" borderId="0" xfId="46" applyNumberFormat="1" applyFont="1" applyFill="1" applyBorder="1" applyAlignment="1">
      <alignment vertical="center"/>
    </xf>
    <xf numFmtId="180" fontId="8" fillId="0" borderId="0" xfId="46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vertical="center"/>
    </xf>
    <xf numFmtId="1" fontId="10" fillId="0" borderId="11" xfId="0" applyNumberFormat="1" applyFont="1" applyFill="1" applyBorder="1" applyAlignment="1">
      <alignment vertical="center" wrapText="1"/>
    </xf>
    <xf numFmtId="1" fontId="7" fillId="0" borderId="12" xfId="46" applyNumberFormat="1" applyFont="1" applyFill="1" applyBorder="1" applyAlignment="1">
      <alignment horizontal="center" vertical="center"/>
    </xf>
    <xf numFmtId="1" fontId="7" fillId="0" borderId="13" xfId="46" applyNumberFormat="1" applyFont="1" applyFill="1" applyBorder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13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9" fontId="6" fillId="0" borderId="0" xfId="56" applyNumberFormat="1" applyFont="1" applyFill="1" applyBorder="1" applyAlignment="1">
      <alignment horizontal="center" vertical="center"/>
    </xf>
    <xf numFmtId="181" fontId="6" fillId="0" borderId="0" xfId="56" applyNumberFormat="1" applyFont="1" applyFill="1" applyBorder="1" applyAlignment="1">
      <alignment horizontal="center" vertical="center"/>
    </xf>
    <xf numFmtId="1" fontId="10" fillId="0" borderId="17" xfId="46" applyNumberFormat="1" applyFont="1" applyFill="1" applyBorder="1" applyAlignment="1">
      <alignment horizontal="center" vertical="center"/>
    </xf>
    <xf numFmtId="1" fontId="10" fillId="0" borderId="18" xfId="46" applyNumberFormat="1" applyFont="1" applyFill="1" applyBorder="1" applyAlignment="1">
      <alignment horizontal="center" vertical="center"/>
    </xf>
    <xf numFmtId="1" fontId="10" fillId="0" borderId="12" xfId="46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6" fillId="0" borderId="0" xfId="46" applyFont="1" applyBorder="1" applyAlignment="1">
      <alignment horizontal="center" vertical="center"/>
    </xf>
    <xf numFmtId="0" fontId="7" fillId="0" borderId="23" xfId="46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9" fontId="6" fillId="0" borderId="0" xfId="56" applyFont="1" applyBorder="1" applyAlignment="1">
      <alignment horizontal="center" vertical="center"/>
    </xf>
    <xf numFmtId="9" fontId="6" fillId="0" borderId="0" xfId="0" applyNumberFormat="1" applyFont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0" borderId="25" xfId="46" applyNumberFormat="1" applyFont="1" applyFill="1" applyBorder="1" applyAlignment="1">
      <alignment horizontal="center" vertical="center"/>
    </xf>
    <xf numFmtId="0" fontId="7" fillId="0" borderId="32" xfId="46" applyNumberFormat="1" applyFont="1" applyFill="1" applyBorder="1" applyAlignment="1">
      <alignment horizontal="center" vertical="center"/>
    </xf>
    <xf numFmtId="0" fontId="9" fillId="0" borderId="27" xfId="46" applyNumberFormat="1" applyFont="1" applyFill="1" applyBorder="1" applyAlignment="1">
      <alignment horizontal="center" vertical="center"/>
    </xf>
    <xf numFmtId="9" fontId="6" fillId="0" borderId="33" xfId="56" applyFont="1" applyBorder="1" applyAlignment="1">
      <alignment horizontal="center" vertical="center"/>
    </xf>
    <xf numFmtId="9" fontId="6" fillId="0" borderId="34" xfId="56" applyNumberFormat="1" applyFont="1" applyFill="1" applyBorder="1" applyAlignment="1">
      <alignment horizontal="center" vertical="center"/>
    </xf>
    <xf numFmtId="9" fontId="8" fillId="0" borderId="34" xfId="56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9" fontId="6" fillId="0" borderId="34" xfId="46" applyNumberFormat="1" applyFont="1" applyFill="1" applyBorder="1" applyAlignment="1">
      <alignment horizontal="center" vertical="center"/>
    </xf>
    <xf numFmtId="9" fontId="8" fillId="0" borderId="34" xfId="46" applyNumberFormat="1" applyFont="1" applyFill="1" applyBorder="1" applyAlignment="1">
      <alignment horizontal="center" vertical="center"/>
    </xf>
    <xf numFmtId="0" fontId="7" fillId="0" borderId="34" xfId="46" applyNumberFormat="1" applyFont="1" applyFill="1" applyBorder="1" applyAlignment="1">
      <alignment horizontal="center" vertical="center"/>
    </xf>
    <xf numFmtId="180" fontId="4" fillId="0" borderId="24" xfId="46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 wrapText="1"/>
    </xf>
    <xf numFmtId="0" fontId="31" fillId="0" borderId="51" xfId="0" applyFont="1" applyFill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0" fontId="31" fillId="0" borderId="58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horizontal="center" vertical="center"/>
    </xf>
    <xf numFmtId="0" fontId="32" fillId="0" borderId="49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 wrapText="1"/>
    </xf>
    <xf numFmtId="0" fontId="34" fillId="0" borderId="59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 wrapText="1"/>
    </xf>
    <xf numFmtId="0" fontId="34" fillId="0" borderId="53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1" fontId="28" fillId="0" borderId="17" xfId="46" applyNumberFormat="1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0" fontId="34" fillId="0" borderId="64" xfId="0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4" fillId="0" borderId="63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31" fillId="0" borderId="65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28" fillId="0" borderId="36" xfId="0" applyFont="1" applyBorder="1" applyAlignment="1">
      <alignment vertical="center" wrapText="1"/>
    </xf>
    <xf numFmtId="0" fontId="28" fillId="0" borderId="66" xfId="0" applyFont="1" applyBorder="1" applyAlignment="1">
      <alignment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 wrapText="1"/>
    </xf>
    <xf numFmtId="0" fontId="31" fillId="0" borderId="67" xfId="0" applyFont="1" applyFill="1" applyBorder="1" applyAlignment="1">
      <alignment horizontal="center" vertical="center" wrapText="1"/>
    </xf>
    <xf numFmtId="0" fontId="31" fillId="0" borderId="68" xfId="0" applyFont="1" applyFill="1" applyBorder="1" applyAlignment="1">
      <alignment horizontal="center" vertical="center" wrapText="1"/>
    </xf>
    <xf numFmtId="0" fontId="31" fillId="0" borderId="69" xfId="0" applyFont="1" applyFill="1" applyBorder="1" applyAlignment="1">
      <alignment horizontal="center" vertical="center"/>
    </xf>
    <xf numFmtId="0" fontId="31" fillId="0" borderId="70" xfId="0" applyFont="1" applyFill="1" applyBorder="1" applyAlignment="1">
      <alignment horizontal="center" vertical="center" wrapText="1"/>
    </xf>
    <xf numFmtId="0" fontId="31" fillId="0" borderId="70" xfId="0" applyFont="1" applyFill="1" applyBorder="1" applyAlignment="1">
      <alignment horizontal="center" vertical="center"/>
    </xf>
    <xf numFmtId="0" fontId="31" fillId="0" borderId="71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29" fillId="0" borderId="53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0" fontId="29" fillId="0" borderId="70" xfId="0" applyFont="1" applyFill="1" applyBorder="1" applyAlignment="1">
      <alignment horizontal="center" vertical="center"/>
    </xf>
    <xf numFmtId="0" fontId="29" fillId="0" borderId="72" xfId="0" applyFont="1" applyFill="1" applyBorder="1" applyAlignment="1">
      <alignment horizontal="center" vertical="center"/>
    </xf>
    <xf numFmtId="0" fontId="31" fillId="0" borderId="72" xfId="0" applyFont="1" applyFill="1" applyBorder="1" applyAlignment="1">
      <alignment horizontal="center" vertical="center"/>
    </xf>
    <xf numFmtId="0" fontId="31" fillId="0" borderId="73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31" fillId="0" borderId="74" xfId="0" applyFont="1" applyFill="1" applyBorder="1" applyAlignment="1">
      <alignment horizontal="center" vertical="center" wrapText="1"/>
    </xf>
    <xf numFmtId="1" fontId="28" fillId="0" borderId="75" xfId="46" applyNumberFormat="1" applyFont="1" applyFill="1" applyBorder="1" applyAlignment="1">
      <alignment horizontal="center" vertical="center"/>
    </xf>
    <xf numFmtId="1" fontId="28" fillId="0" borderId="76" xfId="46" applyNumberFormat="1" applyFont="1" applyFill="1" applyBorder="1" applyAlignment="1">
      <alignment horizontal="center" vertical="center"/>
    </xf>
    <xf numFmtId="0" fontId="31" fillId="0" borderId="77" xfId="0" applyFont="1" applyFill="1" applyBorder="1" applyAlignment="1">
      <alignment horizontal="center" vertical="center"/>
    </xf>
    <xf numFmtId="0" fontId="31" fillId="0" borderId="78" xfId="0" applyFont="1" applyFill="1" applyBorder="1" applyAlignment="1">
      <alignment horizontal="center" vertical="center"/>
    </xf>
    <xf numFmtId="0" fontId="31" fillId="0" borderId="79" xfId="0" applyFont="1" applyFill="1" applyBorder="1" applyAlignment="1">
      <alignment horizontal="center" vertical="center"/>
    </xf>
    <xf numFmtId="0" fontId="31" fillId="0" borderId="79" xfId="0" applyFont="1" applyFill="1" applyBorder="1" applyAlignment="1">
      <alignment horizontal="center" vertical="center" wrapText="1"/>
    </xf>
    <xf numFmtId="0" fontId="31" fillId="0" borderId="80" xfId="0" applyFont="1" applyFill="1" applyBorder="1" applyAlignment="1">
      <alignment horizontal="center" vertical="center"/>
    </xf>
    <xf numFmtId="0" fontId="31" fillId="0" borderId="81" xfId="0" applyFont="1" applyFill="1" applyBorder="1" applyAlignment="1">
      <alignment horizontal="center" vertical="center"/>
    </xf>
    <xf numFmtId="0" fontId="31" fillId="0" borderId="82" xfId="0" applyFont="1" applyFill="1" applyBorder="1" applyAlignment="1">
      <alignment horizontal="center" vertical="center"/>
    </xf>
    <xf numFmtId="0" fontId="31" fillId="0" borderId="83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31" fillId="0" borderId="75" xfId="0" applyFont="1" applyFill="1" applyBorder="1" applyAlignment="1">
      <alignment horizontal="center" vertical="center"/>
    </xf>
    <xf numFmtId="0" fontId="31" fillId="0" borderId="76" xfId="0" applyFont="1" applyFill="1" applyBorder="1" applyAlignment="1">
      <alignment horizontal="center" vertical="center"/>
    </xf>
    <xf numFmtId="0" fontId="31" fillId="0" borderId="85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31" fillId="0" borderId="62" xfId="0" applyFont="1" applyFill="1" applyBorder="1" applyAlignment="1">
      <alignment horizontal="center" vertical="center" wrapText="1"/>
    </xf>
    <xf numFmtId="0" fontId="31" fillId="0" borderId="88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/>
    </xf>
    <xf numFmtId="1" fontId="9" fillId="0" borderId="13" xfId="46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49" fontId="41" fillId="0" borderId="0" xfId="0" applyNumberFormat="1" applyFont="1" applyFill="1" applyBorder="1" applyAlignment="1">
      <alignment vertical="top" wrapText="1"/>
    </xf>
    <xf numFmtId="49" fontId="42" fillId="33" borderId="89" xfId="0" applyNumberFormat="1" applyFont="1" applyFill="1" applyBorder="1" applyAlignment="1">
      <alignment horizontal="center" vertical="top" wrapText="1"/>
    </xf>
    <xf numFmtId="49" fontId="42" fillId="33" borderId="90" xfId="0" applyNumberFormat="1" applyFont="1" applyFill="1" applyBorder="1" applyAlignment="1">
      <alignment horizontal="center" vertical="top" wrapText="1"/>
    </xf>
    <xf numFmtId="49" fontId="42" fillId="33" borderId="91" xfId="0" applyNumberFormat="1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center"/>
    </xf>
    <xf numFmtId="49" fontId="43" fillId="0" borderId="23" xfId="0" applyNumberFormat="1" applyFont="1" applyFill="1" applyBorder="1" applyAlignment="1">
      <alignment horizontal="left" vertical="top" wrapText="1"/>
    </xf>
    <xf numFmtId="49" fontId="43" fillId="0" borderId="23" xfId="0" applyNumberFormat="1" applyFont="1" applyFill="1" applyBorder="1" applyAlignment="1">
      <alignment horizontal="left" vertical="top"/>
    </xf>
    <xf numFmtId="49" fontId="43" fillId="0" borderId="23" xfId="0" applyNumberFormat="1" applyFont="1" applyFill="1" applyBorder="1" applyAlignment="1">
      <alignment horizontal="left" vertical="center" wrapText="1"/>
    </xf>
    <xf numFmtId="49" fontId="43" fillId="0" borderId="23" xfId="0" applyNumberFormat="1" applyFont="1" applyFill="1" applyBorder="1" applyAlignment="1">
      <alignment vertical="top"/>
    </xf>
    <xf numFmtId="49" fontId="43" fillId="0" borderId="0" xfId="0" applyNumberFormat="1" applyFont="1" applyFill="1" applyBorder="1" applyAlignment="1">
      <alignment vertical="top"/>
    </xf>
    <xf numFmtId="0" fontId="44" fillId="0" borderId="23" xfId="0" applyFont="1" applyFill="1" applyBorder="1" applyAlignment="1">
      <alignment/>
    </xf>
    <xf numFmtId="49" fontId="43" fillId="0" borderId="92" xfId="0" applyNumberFormat="1" applyFont="1" applyFill="1" applyBorder="1" applyAlignment="1">
      <alignment horizontal="left" vertical="center" wrapText="1"/>
    </xf>
    <xf numFmtId="0" fontId="44" fillId="0" borderId="23" xfId="0" applyFont="1" applyFill="1" applyBorder="1" applyAlignment="1">
      <alignment/>
    </xf>
    <xf numFmtId="49" fontId="43" fillId="0" borderId="93" xfId="0" applyNumberFormat="1" applyFont="1" applyFill="1" applyBorder="1" applyAlignment="1">
      <alignment horizontal="left" vertical="center" wrapText="1"/>
    </xf>
    <xf numFmtId="49" fontId="43" fillId="0" borderId="93" xfId="0" applyNumberFormat="1" applyFont="1" applyFill="1" applyBorder="1" applyAlignment="1">
      <alignment horizontal="left" vertical="top"/>
    </xf>
    <xf numFmtId="0" fontId="0" fillId="0" borderId="33" xfId="0" applyFill="1" applyBorder="1" applyAlignment="1">
      <alignment/>
    </xf>
    <xf numFmtId="49" fontId="43" fillId="0" borderId="93" xfId="0" applyNumberFormat="1" applyFont="1" applyFill="1" applyBorder="1" applyAlignment="1">
      <alignment horizontal="left" vertical="top" wrapText="1"/>
    </xf>
    <xf numFmtId="49" fontId="44" fillId="0" borderId="94" xfId="0" applyNumberFormat="1" applyFont="1" applyFill="1" applyBorder="1" applyAlignment="1">
      <alignment horizontal="left" vertical="center" wrapText="1"/>
    </xf>
    <xf numFmtId="49" fontId="43" fillId="0" borderId="93" xfId="0" applyNumberFormat="1" applyFont="1" applyFill="1" applyBorder="1" applyAlignment="1">
      <alignment vertical="top"/>
    </xf>
    <xf numFmtId="49" fontId="43" fillId="0" borderId="33" xfId="0" applyNumberFormat="1" applyFont="1" applyFill="1" applyBorder="1" applyAlignment="1">
      <alignment vertical="top"/>
    </xf>
    <xf numFmtId="49" fontId="44" fillId="0" borderId="95" xfId="0" applyNumberFormat="1" applyFont="1" applyFill="1" applyBorder="1" applyAlignment="1">
      <alignment horizontal="left" vertical="center" wrapText="1"/>
    </xf>
    <xf numFmtId="49" fontId="44" fillId="0" borderId="33" xfId="0" applyNumberFormat="1" applyFont="1" applyFill="1" applyBorder="1" applyAlignment="1">
      <alignment horizontal="left" vertical="center" wrapText="1"/>
    </xf>
    <xf numFmtId="49" fontId="44" fillId="0" borderId="96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 wrapText="1"/>
    </xf>
    <xf numFmtId="0" fontId="6" fillId="0" borderId="10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33" fillId="0" borderId="101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102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103" xfId="0" applyFont="1" applyBorder="1" applyAlignment="1">
      <alignment horizontal="center" vertical="center"/>
    </xf>
    <xf numFmtId="0" fontId="20" fillId="0" borderId="104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 textRotation="90"/>
    </xf>
    <xf numFmtId="0" fontId="6" fillId="0" borderId="104" xfId="0" applyFont="1" applyBorder="1" applyAlignment="1">
      <alignment horizontal="center" vertical="center" textRotation="90"/>
    </xf>
    <xf numFmtId="0" fontId="28" fillId="0" borderId="66" xfId="0" applyFont="1" applyBorder="1" applyAlignment="1">
      <alignment horizontal="center" vertical="center"/>
    </xf>
    <xf numFmtId="0" fontId="28" fillId="0" borderId="105" xfId="0" applyFont="1" applyBorder="1" applyAlignment="1">
      <alignment horizontal="center" vertical="center"/>
    </xf>
    <xf numFmtId="0" fontId="28" fillId="0" borderId="104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 textRotation="90"/>
    </xf>
    <xf numFmtId="0" fontId="28" fillId="0" borderId="66" xfId="0" applyFont="1" applyBorder="1" applyAlignment="1">
      <alignment horizontal="center" vertical="center" wrapText="1"/>
    </xf>
    <xf numFmtId="0" fontId="33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15" fillId="0" borderId="109" xfId="0" applyFont="1" applyBorder="1" applyAlignment="1">
      <alignment horizontal="center" vertical="center" textRotation="90"/>
    </xf>
    <xf numFmtId="0" fontId="15" fillId="0" borderId="44" xfId="0" applyFont="1" applyBorder="1" applyAlignment="1">
      <alignment horizontal="center" vertical="center" textRotation="90"/>
    </xf>
    <xf numFmtId="0" fontId="15" fillId="0" borderId="42" xfId="0" applyFont="1" applyBorder="1" applyAlignment="1">
      <alignment horizontal="center" vertical="center" textRotation="90"/>
    </xf>
    <xf numFmtId="0" fontId="28" fillId="0" borderId="10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0" fontId="4" fillId="0" borderId="24" xfId="46" applyFont="1" applyBorder="1" applyAlignment="1">
      <alignment horizontal="center" vertical="center"/>
    </xf>
    <xf numFmtId="180" fontId="4" fillId="0" borderId="103" xfId="46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 wrapText="1"/>
    </xf>
    <xf numFmtId="0" fontId="10" fillId="0" borderId="10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110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4" fillId="0" borderId="24" xfId="46" applyNumberFormat="1" applyFont="1" applyBorder="1" applyAlignment="1">
      <alignment horizontal="center" vertical="center"/>
    </xf>
    <xf numFmtId="180" fontId="6" fillId="0" borderId="23" xfId="46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80" fontId="6" fillId="0" borderId="0" xfId="46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9" fontId="6" fillId="0" borderId="95" xfId="56" applyFont="1" applyBorder="1" applyAlignment="1">
      <alignment horizontal="center" vertical="center"/>
    </xf>
    <xf numFmtId="9" fontId="6" fillId="0" borderId="33" xfId="56" applyFont="1" applyBorder="1" applyAlignment="1">
      <alignment horizontal="center" vertical="center"/>
    </xf>
    <xf numFmtId="9" fontId="6" fillId="0" borderId="95" xfId="0" applyNumberFormat="1" applyFont="1" applyBorder="1" applyAlignment="1">
      <alignment horizontal="center" vertical="center" wrapText="1"/>
    </xf>
    <xf numFmtId="9" fontId="6" fillId="0" borderId="33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0" fontId="4" fillId="0" borderId="23" xfId="46" applyFont="1" applyBorder="1" applyAlignment="1">
      <alignment horizontal="center" vertical="center" wrapText="1"/>
    </xf>
    <xf numFmtId="0" fontId="7" fillId="0" borderId="23" xfId="52" applyNumberFormat="1" applyFont="1" applyBorder="1" applyAlignment="1">
      <alignment horizontal="center" vertical="center"/>
    </xf>
    <xf numFmtId="180" fontId="4" fillId="0" borderId="37" xfId="46" applyFont="1" applyFill="1" applyBorder="1" applyAlignment="1">
      <alignment horizontal="center" vertical="center" wrapText="1"/>
    </xf>
    <xf numFmtId="180" fontId="4" fillId="0" borderId="38" xfId="46" applyFont="1" applyFill="1" applyBorder="1" applyAlignment="1">
      <alignment horizontal="center" vertical="center" wrapText="1"/>
    </xf>
    <xf numFmtId="180" fontId="4" fillId="0" borderId="39" xfId="46" applyFont="1" applyFill="1" applyBorder="1" applyAlignment="1">
      <alignment horizontal="center" vertical="center" wrapText="1"/>
    </xf>
    <xf numFmtId="180" fontId="4" fillId="0" borderId="40" xfId="46" applyFont="1" applyFill="1" applyBorder="1" applyAlignment="1">
      <alignment horizontal="center" vertical="center" wrapText="1"/>
    </xf>
    <xf numFmtId="180" fontId="4" fillId="0" borderId="111" xfId="46" applyFont="1" applyFill="1" applyBorder="1" applyAlignment="1">
      <alignment horizontal="center" vertical="center" wrapText="1"/>
    </xf>
    <xf numFmtId="180" fontId="4" fillId="0" borderId="112" xfId="46" applyFont="1" applyFill="1" applyBorder="1" applyAlignment="1">
      <alignment horizontal="center" vertical="center" wrapText="1"/>
    </xf>
    <xf numFmtId="180" fontId="6" fillId="0" borderId="38" xfId="46" applyFont="1" applyFill="1" applyBorder="1" applyAlignment="1">
      <alignment horizontal="center" vertical="center"/>
    </xf>
    <xf numFmtId="0" fontId="7" fillId="0" borderId="38" xfId="52" applyNumberFormat="1" applyFont="1" applyFill="1" applyBorder="1" applyAlignment="1">
      <alignment horizontal="center" vertical="center"/>
    </xf>
    <xf numFmtId="0" fontId="7" fillId="0" borderId="113" xfId="52" applyNumberFormat="1" applyFont="1" applyFill="1" applyBorder="1" applyAlignment="1">
      <alignment horizontal="center" vertical="center"/>
    </xf>
    <xf numFmtId="180" fontId="6" fillId="0" borderId="0" xfId="46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0" fontId="8" fillId="0" borderId="40" xfId="46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wrapText="1"/>
    </xf>
    <xf numFmtId="0" fontId="9" fillId="0" borderId="114" xfId="0" applyFont="1" applyFill="1" applyBorder="1" applyAlignment="1">
      <alignment horizontal="center" vertical="center" wrapText="1"/>
    </xf>
    <xf numFmtId="180" fontId="6" fillId="0" borderId="112" xfId="46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 wrapText="1"/>
    </xf>
    <xf numFmtId="0" fontId="7" fillId="0" borderId="1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6" xfId="0" applyFont="1" applyFill="1" applyBorder="1" applyAlignment="1">
      <alignment horizontal="center" vertical="center"/>
    </xf>
    <xf numFmtId="0" fontId="10" fillId="0" borderId="11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18" xfId="0" applyFont="1" applyFill="1" applyBorder="1" applyAlignment="1">
      <alignment horizontal="center" vertical="center"/>
    </xf>
    <xf numFmtId="1" fontId="7" fillId="0" borderId="12" xfId="46" applyNumberFormat="1" applyFont="1" applyFill="1" applyBorder="1" applyAlignment="1">
      <alignment horizontal="center" vertical="center"/>
    </xf>
    <xf numFmtId="1" fontId="7" fillId="0" borderId="17" xfId="46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textRotation="90" wrapText="1"/>
    </xf>
    <xf numFmtId="0" fontId="27" fillId="0" borderId="119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8" xfId="0" applyFont="1" applyFill="1" applyBorder="1" applyAlignment="1">
      <alignment horizontal="center" vertical="center" wrapText="1"/>
    </xf>
    <xf numFmtId="0" fontId="5" fillId="0" borderId="12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textRotation="90" wrapText="1"/>
    </xf>
    <xf numFmtId="0" fontId="26" fillId="0" borderId="121" xfId="0" applyFont="1" applyFill="1" applyBorder="1" applyAlignment="1">
      <alignment horizontal="center" vertical="center" textRotation="90" wrapText="1"/>
    </xf>
    <xf numFmtId="0" fontId="5" fillId="0" borderId="122" xfId="0" applyFont="1" applyFill="1" applyBorder="1" applyAlignment="1">
      <alignment horizontal="center" vertical="center" textRotation="90" wrapText="1"/>
    </xf>
    <xf numFmtId="0" fontId="5" fillId="0" borderId="123" xfId="0" applyFont="1" applyFill="1" applyBorder="1" applyAlignment="1">
      <alignment horizontal="center" vertical="center" textRotation="90" wrapText="1"/>
    </xf>
    <xf numFmtId="0" fontId="5" fillId="0" borderId="124" xfId="0" applyFont="1" applyFill="1" applyBorder="1" applyAlignment="1">
      <alignment horizontal="center" vertical="center" textRotation="90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6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/>
    </xf>
    <xf numFmtId="0" fontId="40" fillId="0" borderId="118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18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7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center" vertical="center" wrapText="1"/>
    </xf>
    <xf numFmtId="0" fontId="33" fillId="0" borderId="1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textRotation="90"/>
    </xf>
    <xf numFmtId="0" fontId="9" fillId="0" borderId="119" xfId="0" applyFont="1" applyFill="1" applyBorder="1" applyAlignment="1">
      <alignment horizontal="center" vertical="center" textRotation="90"/>
    </xf>
    <xf numFmtId="0" fontId="9" fillId="0" borderId="121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/>
    </xf>
    <xf numFmtId="0" fontId="1" fillId="0" borderId="116" xfId="0" applyFont="1" applyFill="1" applyBorder="1" applyAlignment="1">
      <alignment horizontal="center" vertical="center"/>
    </xf>
    <xf numFmtId="0" fontId="1" fillId="0" borderId="125" xfId="0" applyFont="1" applyFill="1" applyBorder="1" applyAlignment="1">
      <alignment horizontal="center" vertical="center" wrapText="1"/>
    </xf>
    <xf numFmtId="0" fontId="1" fillId="0" borderId="126" xfId="0" applyFont="1" applyFill="1" applyBorder="1" applyAlignment="1">
      <alignment horizontal="center" vertical="center"/>
    </xf>
    <xf numFmtId="0" fontId="26" fillId="0" borderId="127" xfId="0" applyFont="1" applyFill="1" applyBorder="1" applyAlignment="1">
      <alignment horizontal="center" vertical="center" textRotation="90" wrapText="1"/>
    </xf>
    <xf numFmtId="0" fontId="26" fillId="0" borderId="128" xfId="0" applyFont="1" applyFill="1" applyBorder="1" applyAlignment="1">
      <alignment horizontal="center" vertical="center" textRotation="90" wrapText="1"/>
    </xf>
    <xf numFmtId="0" fontId="26" fillId="0" borderId="129" xfId="0" applyFont="1" applyFill="1" applyBorder="1" applyAlignment="1">
      <alignment horizontal="center" vertical="center" textRotation="90" wrapText="1"/>
    </xf>
    <xf numFmtId="0" fontId="5" fillId="0" borderId="119" xfId="0" applyFont="1" applyFill="1" applyBorder="1" applyAlignment="1">
      <alignment horizontal="center" vertical="center" textRotation="90"/>
    </xf>
    <xf numFmtId="0" fontId="5" fillId="0" borderId="121" xfId="0" applyFont="1" applyFill="1" applyBorder="1" applyAlignment="1">
      <alignment horizontal="center" vertical="center" textRotation="90"/>
    </xf>
    <xf numFmtId="0" fontId="26" fillId="0" borderId="119" xfId="0" applyFont="1" applyFill="1" applyBorder="1" applyAlignment="1">
      <alignment horizontal="center" vertical="center" textRotation="90" wrapText="1"/>
    </xf>
    <xf numFmtId="0" fontId="5" fillId="0" borderId="130" xfId="0" applyFont="1" applyFill="1" applyBorder="1" applyAlignment="1">
      <alignment horizontal="center" vertical="center" textRotation="90" wrapText="1"/>
    </xf>
    <xf numFmtId="0" fontId="5" fillId="0" borderId="131" xfId="0" applyFont="1" applyFill="1" applyBorder="1" applyAlignment="1">
      <alignment horizontal="center" vertical="center" textRotation="90" wrapText="1"/>
    </xf>
    <xf numFmtId="0" fontId="5" fillId="0" borderId="132" xfId="0" applyFont="1" applyFill="1" applyBorder="1" applyAlignment="1">
      <alignment horizontal="center" vertical="center" textRotation="90" wrapText="1"/>
    </xf>
    <xf numFmtId="0" fontId="27" fillId="0" borderId="11" xfId="0" applyFont="1" applyFill="1" applyBorder="1" applyAlignment="1">
      <alignment horizontal="center" vertical="center" textRotation="90"/>
    </xf>
    <xf numFmtId="0" fontId="27" fillId="0" borderId="119" xfId="0" applyFont="1" applyFill="1" applyBorder="1" applyAlignment="1">
      <alignment horizontal="center" vertical="center" textRotation="90"/>
    </xf>
    <xf numFmtId="0" fontId="7" fillId="0" borderId="25" xfId="46" applyNumberFormat="1" applyFont="1" applyFill="1" applyBorder="1" applyAlignment="1">
      <alignment horizontal="center" vertical="center"/>
    </xf>
    <xf numFmtId="0" fontId="7" fillId="0" borderId="133" xfId="46" applyNumberFormat="1" applyFont="1" applyFill="1" applyBorder="1" applyAlignment="1">
      <alignment horizontal="center" vertical="center"/>
    </xf>
    <xf numFmtId="0" fontId="7" fillId="0" borderId="26" xfId="46" applyNumberFormat="1" applyFont="1" applyFill="1" applyBorder="1" applyAlignment="1">
      <alignment horizontal="center" vertical="center"/>
    </xf>
    <xf numFmtId="180" fontId="6" fillId="0" borderId="32" xfId="46" applyFont="1" applyFill="1" applyBorder="1" applyAlignment="1">
      <alignment horizontal="center" vertical="center"/>
    </xf>
    <xf numFmtId="180" fontId="6" fillId="0" borderId="134" xfId="46" applyFont="1" applyFill="1" applyBorder="1" applyAlignment="1">
      <alignment horizontal="center" vertical="center"/>
    </xf>
    <xf numFmtId="180" fontId="6" fillId="0" borderId="135" xfId="46" applyFont="1" applyFill="1" applyBorder="1" applyAlignment="1">
      <alignment horizontal="center" vertical="center"/>
    </xf>
    <xf numFmtId="0" fontId="7" fillId="0" borderId="32" xfId="46" applyNumberFormat="1" applyFont="1" applyFill="1" applyBorder="1" applyAlignment="1">
      <alignment horizontal="center" vertical="center"/>
    </xf>
    <xf numFmtId="0" fontId="7" fillId="0" borderId="134" xfId="46" applyNumberFormat="1" applyFont="1" applyFill="1" applyBorder="1" applyAlignment="1">
      <alignment horizontal="center" vertical="center"/>
    </xf>
    <xf numFmtId="0" fontId="7" fillId="0" borderId="136" xfId="46" applyNumberFormat="1" applyFont="1" applyFill="1" applyBorder="1" applyAlignment="1">
      <alignment horizontal="center" vertical="center"/>
    </xf>
    <xf numFmtId="9" fontId="6" fillId="0" borderId="0" xfId="56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9" fontId="6" fillId="0" borderId="34" xfId="56" applyNumberFormat="1" applyFont="1" applyFill="1" applyBorder="1" applyAlignment="1">
      <alignment horizontal="center" vertical="center"/>
    </xf>
    <xf numFmtId="9" fontId="8" fillId="0" borderId="0" xfId="56" applyNumberFormat="1" applyFont="1" applyFill="1" applyBorder="1" applyAlignment="1">
      <alignment horizontal="center" vertical="center"/>
    </xf>
    <xf numFmtId="180" fontId="8" fillId="0" borderId="27" xfId="46" applyFont="1" applyFill="1" applyBorder="1" applyAlignment="1">
      <alignment horizontal="center" vertical="center"/>
    </xf>
    <xf numFmtId="180" fontId="8" fillId="0" borderId="137" xfId="46" applyFont="1" applyFill="1" applyBorder="1" applyAlignment="1">
      <alignment horizontal="center" vertical="center"/>
    </xf>
    <xf numFmtId="180" fontId="8" fillId="0" borderId="56" xfId="46" applyFont="1" applyFill="1" applyBorder="1" applyAlignment="1">
      <alignment horizontal="center" vertical="center"/>
    </xf>
    <xf numFmtId="0" fontId="9" fillId="0" borderId="27" xfId="46" applyNumberFormat="1" applyFont="1" applyFill="1" applyBorder="1" applyAlignment="1">
      <alignment horizontal="center" vertical="center"/>
    </xf>
    <xf numFmtId="0" fontId="9" fillId="0" borderId="137" xfId="46" applyNumberFormat="1" applyFont="1" applyFill="1" applyBorder="1" applyAlignment="1">
      <alignment horizontal="center" vertical="center"/>
    </xf>
    <xf numFmtId="0" fontId="9" fillId="0" borderId="28" xfId="46" applyNumberFormat="1" applyFont="1" applyFill="1" applyBorder="1" applyAlignment="1">
      <alignment horizontal="center" vertical="center"/>
    </xf>
    <xf numFmtId="9" fontId="8" fillId="0" borderId="34" xfId="56" applyNumberFormat="1" applyFont="1" applyFill="1" applyBorder="1" applyAlignment="1">
      <alignment horizontal="center" vertical="center"/>
    </xf>
    <xf numFmtId="180" fontId="6" fillId="0" borderId="25" xfId="46" applyFont="1" applyFill="1" applyBorder="1" applyAlignment="1">
      <alignment horizontal="center" vertical="center"/>
    </xf>
    <xf numFmtId="180" fontId="6" fillId="0" borderId="133" xfId="46" applyFont="1" applyFill="1" applyBorder="1" applyAlignment="1">
      <alignment horizontal="center" vertical="center"/>
    </xf>
    <xf numFmtId="180" fontId="6" fillId="0" borderId="138" xfId="46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1" xfId="0" applyFont="1" applyFill="1" applyBorder="1" applyAlignment="1">
      <alignment horizontal="center" vertical="center"/>
    </xf>
    <xf numFmtId="0" fontId="7" fillId="0" borderId="34" xfId="46" applyNumberFormat="1" applyFont="1" applyFill="1" applyBorder="1" applyAlignment="1">
      <alignment horizontal="center" vertical="center"/>
    </xf>
    <xf numFmtId="0" fontId="7" fillId="0" borderId="0" xfId="46" applyNumberFormat="1" applyFont="1" applyFill="1" applyBorder="1" applyAlignment="1">
      <alignment horizontal="center" vertical="center"/>
    </xf>
    <xf numFmtId="0" fontId="10" fillId="0" borderId="120" xfId="0" applyFont="1" applyFill="1" applyBorder="1" applyAlignment="1">
      <alignment horizontal="center" vertical="center"/>
    </xf>
    <xf numFmtId="1" fontId="10" fillId="0" borderId="10" xfId="46" applyNumberFormat="1" applyFont="1" applyFill="1" applyBorder="1" applyAlignment="1">
      <alignment horizontal="right" vertical="center"/>
    </xf>
    <xf numFmtId="1" fontId="10" fillId="0" borderId="139" xfId="46" applyNumberFormat="1" applyFont="1" applyFill="1" applyBorder="1" applyAlignment="1">
      <alignment horizontal="right" vertical="center"/>
    </xf>
    <xf numFmtId="1" fontId="10" fillId="0" borderId="11" xfId="0" applyNumberFormat="1" applyFont="1" applyFill="1" applyBorder="1" applyAlignment="1">
      <alignment horizontal="center" vertical="center" wrapText="1"/>
    </xf>
    <xf numFmtId="1" fontId="10" fillId="0" borderId="119" xfId="0" applyNumberFormat="1" applyFont="1" applyFill="1" applyBorder="1" applyAlignment="1">
      <alignment horizontal="center" vertical="center" wrapText="1"/>
    </xf>
    <xf numFmtId="1" fontId="10" fillId="0" borderId="120" xfId="0" applyNumberFormat="1" applyFont="1" applyFill="1" applyBorder="1" applyAlignment="1">
      <alignment horizontal="center" vertical="center" wrapText="1"/>
    </xf>
    <xf numFmtId="1" fontId="10" fillId="0" borderId="88" xfId="0" applyNumberFormat="1" applyFont="1" applyFill="1" applyBorder="1" applyAlignment="1">
      <alignment horizontal="center" vertical="center" wrapText="1"/>
    </xf>
    <xf numFmtId="1" fontId="10" fillId="0" borderId="12" xfId="46" applyNumberFormat="1" applyFont="1" applyFill="1" applyBorder="1" applyAlignment="1">
      <alignment horizontal="right" vertical="center"/>
    </xf>
    <xf numFmtId="1" fontId="10" fillId="0" borderId="17" xfId="46" applyNumberFormat="1" applyFont="1" applyFill="1" applyBorder="1" applyAlignment="1">
      <alignment horizontal="right" vertical="center"/>
    </xf>
    <xf numFmtId="1" fontId="7" fillId="0" borderId="85" xfId="46" applyNumberFormat="1" applyFont="1" applyFill="1" applyBorder="1" applyAlignment="1">
      <alignment horizontal="right" vertical="center"/>
    </xf>
    <xf numFmtId="1" fontId="7" fillId="0" borderId="75" xfId="46" applyNumberFormat="1" applyFont="1" applyFill="1" applyBorder="1" applyAlignment="1">
      <alignment horizontal="right" vertical="center"/>
    </xf>
    <xf numFmtId="1" fontId="7" fillId="0" borderId="85" xfId="46" applyNumberFormat="1" applyFont="1" applyFill="1" applyBorder="1" applyAlignment="1">
      <alignment horizontal="center" vertical="center"/>
    </xf>
    <xf numFmtId="1" fontId="7" fillId="0" borderId="75" xfId="46" applyNumberFormat="1" applyFont="1" applyFill="1" applyBorder="1" applyAlignment="1">
      <alignment horizontal="center" vertical="center"/>
    </xf>
    <xf numFmtId="0" fontId="5" fillId="0" borderId="119" xfId="0" applyFont="1" applyFill="1" applyBorder="1" applyAlignment="1">
      <alignment horizontal="center" vertical="center" textRotation="90" wrapText="1"/>
    </xf>
    <xf numFmtId="0" fontId="5" fillId="0" borderId="121" xfId="0" applyFont="1" applyFill="1" applyBorder="1" applyAlignment="1">
      <alignment horizontal="center" vertical="center" textRotation="90" wrapText="1"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19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textRotation="90" wrapText="1"/>
    </xf>
    <xf numFmtId="0" fontId="12" fillId="0" borderId="121" xfId="0" applyFont="1" applyFill="1" applyBorder="1" applyAlignment="1">
      <alignment horizontal="center" vertical="center" textRotation="90" wrapText="1"/>
    </xf>
    <xf numFmtId="0" fontId="33" fillId="0" borderId="1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3" fillId="0" borderId="120" xfId="0" applyFont="1" applyFill="1" applyBorder="1" applyAlignment="1">
      <alignment horizontal="center" vertical="center"/>
    </xf>
    <xf numFmtId="0" fontId="38" fillId="0" borderId="85" xfId="0" applyFont="1" applyFill="1" applyBorder="1" applyAlignment="1">
      <alignment horizontal="center" vertical="center" textRotation="90"/>
    </xf>
    <xf numFmtId="0" fontId="38" fillId="0" borderId="73" xfId="0" applyFont="1" applyFill="1" applyBorder="1" applyAlignment="1">
      <alignment horizontal="center" vertical="center" textRotation="90"/>
    </xf>
    <xf numFmtId="0" fontId="38" fillId="0" borderId="20" xfId="0" applyFont="1" applyFill="1" applyBorder="1" applyAlignment="1">
      <alignment horizontal="center" vertical="center" textRotation="90"/>
    </xf>
    <xf numFmtId="0" fontId="39" fillId="0" borderId="75" xfId="0" applyFont="1" applyFill="1" applyBorder="1" applyAlignment="1">
      <alignment horizontal="center" vertical="center" textRotation="2"/>
    </xf>
    <xf numFmtId="0" fontId="39" fillId="0" borderId="44" xfId="0" applyFont="1" applyFill="1" applyBorder="1" applyAlignment="1">
      <alignment horizontal="center" vertical="center" textRotation="2"/>
    </xf>
    <xf numFmtId="0" fontId="39" fillId="0" borderId="21" xfId="0" applyFont="1" applyFill="1" applyBorder="1" applyAlignment="1">
      <alignment horizontal="center" vertical="center" textRotation="2"/>
    </xf>
    <xf numFmtId="0" fontId="39" fillId="0" borderId="76" xfId="0" applyFont="1" applyFill="1" applyBorder="1" applyAlignment="1">
      <alignment horizontal="center" vertical="center" textRotation="2"/>
    </xf>
    <xf numFmtId="0" fontId="39" fillId="0" borderId="60" xfId="0" applyFont="1" applyFill="1" applyBorder="1" applyAlignment="1">
      <alignment horizontal="center" vertical="center" textRotation="2"/>
    </xf>
    <xf numFmtId="0" fontId="39" fillId="0" borderId="22" xfId="0" applyFont="1" applyFill="1" applyBorder="1" applyAlignment="1">
      <alignment horizontal="center" vertical="center" textRotation="2"/>
    </xf>
    <xf numFmtId="0" fontId="3" fillId="0" borderId="10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9" fontId="43" fillId="0" borderId="23" xfId="0" applyNumberFormat="1" applyFont="1" applyFill="1" applyBorder="1" applyAlignment="1">
      <alignment horizontal="left" vertical="center" wrapText="1"/>
    </xf>
    <xf numFmtId="49" fontId="44" fillId="0" borderId="92" xfId="0" applyNumberFormat="1" applyFont="1" applyFill="1" applyBorder="1" applyAlignment="1">
      <alignment horizontal="left" vertical="center" wrapText="1"/>
    </xf>
    <xf numFmtId="49" fontId="44" fillId="0" borderId="95" xfId="0" applyNumberFormat="1" applyFont="1" applyFill="1" applyBorder="1" applyAlignment="1">
      <alignment horizontal="left" vertical="center" wrapText="1"/>
    </xf>
    <xf numFmtId="49" fontId="44" fillId="0" borderId="96" xfId="0" applyNumberFormat="1" applyFont="1" applyFill="1" applyBorder="1" applyAlignment="1">
      <alignment horizontal="left" vertical="center" wrapText="1"/>
    </xf>
    <xf numFmtId="49" fontId="41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9"/>
  <sheetViews>
    <sheetView zoomScale="50" zoomScaleNormal="50" zoomScalePageLayoutView="0" workbookViewId="0" topLeftCell="A38">
      <selection activeCell="A14" sqref="A14:A29"/>
    </sheetView>
  </sheetViews>
  <sheetFormatPr defaultColWidth="14.421875" defaultRowHeight="12.75"/>
  <cols>
    <col min="1" max="1" width="11.421875" style="36" customWidth="1"/>
    <col min="2" max="2" width="16.57421875" style="35" customWidth="1"/>
    <col min="3" max="3" width="31.7109375" style="35" customWidth="1"/>
    <col min="4" max="4" width="30.421875" style="35" customWidth="1"/>
    <col min="5" max="5" width="6.421875" style="35" customWidth="1"/>
    <col min="6" max="6" width="27.140625" style="35" customWidth="1"/>
    <col min="7" max="7" width="6.421875" style="35" customWidth="1"/>
    <col min="8" max="8" width="29.00390625" style="35" customWidth="1"/>
    <col min="9" max="9" width="6.421875" style="35" customWidth="1"/>
    <col min="10" max="10" width="18.28125" style="35" customWidth="1"/>
    <col min="11" max="11" width="6.421875" style="35" customWidth="1"/>
    <col min="12" max="12" width="31.00390625" style="35" customWidth="1"/>
    <col min="13" max="13" width="6.421875" style="35" customWidth="1"/>
    <col min="14" max="14" width="27.00390625" style="35" customWidth="1"/>
    <col min="15" max="15" width="6.421875" style="35" customWidth="1"/>
    <col min="16" max="16" width="27.00390625" style="35" customWidth="1"/>
    <col min="17" max="17" width="6.421875" style="35" customWidth="1"/>
    <col min="18" max="18" width="26.421875" style="35" customWidth="1"/>
    <col min="19" max="19" width="6.421875" style="35" customWidth="1"/>
    <col min="20" max="20" width="16.57421875" style="35" customWidth="1"/>
    <col min="21" max="21" width="29.57421875" style="35" customWidth="1"/>
    <col min="22" max="22" width="7.28125" style="35" customWidth="1"/>
    <col min="23" max="45" width="14.421875" style="35" customWidth="1"/>
    <col min="46" max="16384" width="14.421875" style="36" customWidth="1"/>
  </cols>
  <sheetData>
    <row r="1" spans="2:22" ht="33">
      <c r="B1" s="259" t="s">
        <v>65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1:22" ht="25.5">
      <c r="A2" s="309"/>
      <c r="B2" s="310" t="s">
        <v>119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</row>
    <row r="3" spans="1:22" ht="25.5">
      <c r="A3" s="309"/>
      <c r="B3" s="311" t="s">
        <v>239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</row>
    <row r="4" spans="1:22" ht="20.25">
      <c r="A4" s="309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</row>
    <row r="5" spans="1:22" ht="20.25">
      <c r="A5" s="309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</row>
    <row r="6" spans="1:22" ht="29.25" customHeight="1">
      <c r="A6" s="309"/>
      <c r="B6" s="312" t="s">
        <v>120</v>
      </c>
      <c r="C6" s="312"/>
      <c r="D6" s="301" t="s">
        <v>121</v>
      </c>
      <c r="E6" s="301"/>
      <c r="F6" s="301"/>
      <c r="G6" s="313">
        <v>161</v>
      </c>
      <c r="H6" s="313"/>
      <c r="I6" s="313"/>
      <c r="J6" s="59"/>
      <c r="K6" s="303"/>
      <c r="L6" s="312" t="s">
        <v>122</v>
      </c>
      <c r="M6" s="312"/>
      <c r="N6" s="312"/>
      <c r="O6" s="312"/>
      <c r="P6" s="301" t="s">
        <v>123</v>
      </c>
      <c r="Q6" s="301"/>
      <c r="R6" s="301"/>
      <c r="S6" s="301"/>
      <c r="T6" s="38">
        <v>56</v>
      </c>
      <c r="U6" s="305"/>
      <c r="V6" s="306"/>
    </row>
    <row r="7" spans="1:22" ht="36.75" customHeight="1">
      <c r="A7" s="309"/>
      <c r="B7" s="312"/>
      <c r="C7" s="312"/>
      <c r="D7" s="301" t="s">
        <v>124</v>
      </c>
      <c r="E7" s="301"/>
      <c r="F7" s="301"/>
      <c r="G7" s="302">
        <v>49</v>
      </c>
      <c r="H7" s="302"/>
      <c r="I7" s="302"/>
      <c r="J7" s="59"/>
      <c r="K7" s="303"/>
      <c r="L7" s="312"/>
      <c r="M7" s="312"/>
      <c r="N7" s="312"/>
      <c r="O7" s="312"/>
      <c r="P7" s="301" t="s">
        <v>125</v>
      </c>
      <c r="Q7" s="301"/>
      <c r="R7" s="301"/>
      <c r="S7" s="301"/>
      <c r="T7" s="39" t="s">
        <v>0</v>
      </c>
      <c r="U7" s="307"/>
      <c r="V7" s="308"/>
    </row>
    <row r="8" spans="1:22" ht="29.25" customHeight="1">
      <c r="A8" s="309"/>
      <c r="B8" s="312"/>
      <c r="C8" s="312"/>
      <c r="D8" s="301" t="s">
        <v>1</v>
      </c>
      <c r="E8" s="301"/>
      <c r="F8" s="301"/>
      <c r="G8" s="302">
        <v>210</v>
      </c>
      <c r="H8" s="302"/>
      <c r="I8" s="302"/>
      <c r="J8" s="40"/>
      <c r="K8" s="37"/>
      <c r="L8" s="312"/>
      <c r="M8" s="312"/>
      <c r="N8" s="312"/>
      <c r="O8" s="312"/>
      <c r="P8" s="301" t="s">
        <v>1</v>
      </c>
      <c r="Q8" s="301"/>
      <c r="R8" s="301"/>
      <c r="S8" s="301"/>
      <c r="T8" s="39" t="s">
        <v>2</v>
      </c>
      <c r="U8" s="41"/>
      <c r="V8" s="41"/>
    </row>
    <row r="9" spans="1:22" ht="19.5" customHeight="1" thickBot="1">
      <c r="A9" s="309"/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</row>
    <row r="10" spans="1:22" s="43" customFormat="1" ht="22.5" customHeight="1" thickBot="1" thickTop="1">
      <c r="A10" s="309"/>
      <c r="B10" s="304" t="s">
        <v>127</v>
      </c>
      <c r="C10" s="296"/>
      <c r="D10" s="296" t="s">
        <v>128</v>
      </c>
      <c r="E10" s="296"/>
      <c r="F10" s="296" t="s">
        <v>129</v>
      </c>
      <c r="G10" s="296"/>
      <c r="H10" s="296" t="s">
        <v>130</v>
      </c>
      <c r="I10" s="296"/>
      <c r="J10" s="296" t="s">
        <v>131</v>
      </c>
      <c r="K10" s="296"/>
      <c r="L10" s="296" t="s">
        <v>132</v>
      </c>
      <c r="M10" s="296"/>
      <c r="N10" s="296" t="s">
        <v>133</v>
      </c>
      <c r="O10" s="296"/>
      <c r="P10" s="296" t="s">
        <v>134</v>
      </c>
      <c r="Q10" s="296"/>
      <c r="R10" s="296" t="s">
        <v>135</v>
      </c>
      <c r="S10" s="296"/>
      <c r="T10" s="42" t="s">
        <v>136</v>
      </c>
      <c r="U10" s="296" t="s">
        <v>137</v>
      </c>
      <c r="V10" s="297"/>
    </row>
    <row r="11" spans="1:22" s="43" customFormat="1" ht="22.5" customHeight="1" thickBot="1" thickTop="1">
      <c r="A11" s="70">
        <v>1</v>
      </c>
      <c r="B11" s="298" t="s">
        <v>3</v>
      </c>
      <c r="C11" s="299"/>
      <c r="D11" s="300" t="s">
        <v>4</v>
      </c>
      <c r="E11" s="300"/>
      <c r="F11" s="291" t="s">
        <v>5</v>
      </c>
      <c r="G11" s="291"/>
      <c r="H11" s="291" t="s">
        <v>6</v>
      </c>
      <c r="I11" s="291"/>
      <c r="J11" s="291" t="s">
        <v>4</v>
      </c>
      <c r="K11" s="291"/>
      <c r="L11" s="291" t="s">
        <v>6</v>
      </c>
      <c r="M11" s="291"/>
      <c r="N11" s="291" t="s">
        <v>7</v>
      </c>
      <c r="O11" s="291"/>
      <c r="P11" s="291" t="s">
        <v>8</v>
      </c>
      <c r="Q11" s="291"/>
      <c r="R11" s="291" t="s">
        <v>9</v>
      </c>
      <c r="S11" s="291"/>
      <c r="T11" s="66" t="s">
        <v>4</v>
      </c>
      <c r="U11" s="291" t="s">
        <v>10</v>
      </c>
      <c r="V11" s="292"/>
    </row>
    <row r="12" spans="1:22" s="43" customFormat="1" ht="24" customHeight="1" thickTop="1">
      <c r="A12" s="293">
        <v>2</v>
      </c>
      <c r="B12" s="294" t="s">
        <v>11</v>
      </c>
      <c r="C12" s="294" t="s">
        <v>12</v>
      </c>
      <c r="D12" s="288">
        <v>21</v>
      </c>
      <c r="E12" s="288"/>
      <c r="F12" s="288">
        <v>21</v>
      </c>
      <c r="G12" s="288"/>
      <c r="H12" s="288">
        <v>21</v>
      </c>
      <c r="I12" s="288"/>
      <c r="J12" s="288">
        <v>21</v>
      </c>
      <c r="K12" s="288"/>
      <c r="L12" s="288">
        <v>21</v>
      </c>
      <c r="M12" s="288"/>
      <c r="N12" s="288">
        <v>21</v>
      </c>
      <c r="O12" s="288"/>
      <c r="P12" s="288">
        <v>21</v>
      </c>
      <c r="Q12" s="288"/>
      <c r="R12" s="288">
        <v>21</v>
      </c>
      <c r="S12" s="288"/>
      <c r="T12" s="290">
        <v>21</v>
      </c>
      <c r="U12" s="279">
        <v>21</v>
      </c>
      <c r="V12" s="280"/>
    </row>
    <row r="13" spans="1:22" s="43" customFormat="1" ht="0.75" customHeight="1" thickBot="1">
      <c r="A13" s="283"/>
      <c r="B13" s="295"/>
      <c r="C13" s="295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1"/>
      <c r="U13" s="281"/>
      <c r="V13" s="282"/>
    </row>
    <row r="14" spans="1:22" ht="48" customHeight="1" thickTop="1">
      <c r="A14" s="283">
        <v>3</v>
      </c>
      <c r="B14" s="271" t="s">
        <v>13</v>
      </c>
      <c r="C14" s="273" t="s">
        <v>14</v>
      </c>
      <c r="D14" s="78" t="s">
        <v>15</v>
      </c>
      <c r="E14" s="79">
        <v>3</v>
      </c>
      <c r="F14" s="80" t="s">
        <v>164</v>
      </c>
      <c r="G14" s="79">
        <v>3</v>
      </c>
      <c r="H14" s="80" t="s">
        <v>144</v>
      </c>
      <c r="I14" s="79">
        <v>1</v>
      </c>
      <c r="J14" s="79"/>
      <c r="K14" s="79"/>
      <c r="L14" s="80" t="s">
        <v>16</v>
      </c>
      <c r="M14" s="79">
        <v>2</v>
      </c>
      <c r="N14" s="80" t="s">
        <v>17</v>
      </c>
      <c r="O14" s="79">
        <v>2</v>
      </c>
      <c r="P14" s="79"/>
      <c r="Q14" s="79"/>
      <c r="R14" s="79"/>
      <c r="S14" s="79"/>
      <c r="T14" s="284" t="s">
        <v>147</v>
      </c>
      <c r="U14" s="44"/>
      <c r="V14" s="45"/>
    </row>
    <row r="15" spans="1:22" ht="52.5" customHeight="1">
      <c r="A15" s="283"/>
      <c r="B15" s="272"/>
      <c r="C15" s="275"/>
      <c r="D15" s="81" t="s">
        <v>159</v>
      </c>
      <c r="E15" s="82">
        <v>3</v>
      </c>
      <c r="F15" s="83" t="s">
        <v>163</v>
      </c>
      <c r="G15" s="82">
        <v>3</v>
      </c>
      <c r="H15" s="83"/>
      <c r="I15" s="82"/>
      <c r="J15" s="82"/>
      <c r="K15" s="82"/>
      <c r="L15" s="83" t="s">
        <v>145</v>
      </c>
      <c r="M15" s="82">
        <v>2</v>
      </c>
      <c r="N15" s="82"/>
      <c r="O15" s="82"/>
      <c r="P15" s="82"/>
      <c r="Q15" s="82"/>
      <c r="R15" s="82"/>
      <c r="S15" s="82"/>
      <c r="T15" s="285"/>
      <c r="U15" s="46"/>
      <c r="V15" s="47"/>
    </row>
    <row r="16" spans="1:22" ht="55.5" customHeight="1">
      <c r="A16" s="283"/>
      <c r="B16" s="272"/>
      <c r="C16" s="275"/>
      <c r="D16" s="84" t="s">
        <v>162</v>
      </c>
      <c r="E16" s="82">
        <v>3</v>
      </c>
      <c r="F16" s="83" t="s">
        <v>18</v>
      </c>
      <c r="G16" s="82">
        <v>3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285"/>
      <c r="U16" s="46"/>
      <c r="V16" s="47"/>
    </row>
    <row r="17" spans="1:22" ht="45" customHeight="1">
      <c r="A17" s="283"/>
      <c r="B17" s="272"/>
      <c r="C17" s="275"/>
      <c r="D17" s="81" t="s">
        <v>22</v>
      </c>
      <c r="E17" s="82">
        <v>1</v>
      </c>
      <c r="F17" s="83" t="s">
        <v>23</v>
      </c>
      <c r="G17" s="82">
        <v>1</v>
      </c>
      <c r="H17" s="83" t="s">
        <v>143</v>
      </c>
      <c r="I17" s="82">
        <v>2</v>
      </c>
      <c r="J17" s="82"/>
      <c r="K17" s="82"/>
      <c r="L17" s="82"/>
      <c r="M17" s="82"/>
      <c r="N17" s="82"/>
      <c r="O17" s="82"/>
      <c r="P17" s="83" t="s">
        <v>166</v>
      </c>
      <c r="Q17" s="82">
        <v>2</v>
      </c>
      <c r="R17" s="82"/>
      <c r="S17" s="82"/>
      <c r="T17" s="285"/>
      <c r="U17" s="46"/>
      <c r="V17" s="48"/>
    </row>
    <row r="18" spans="1:22" ht="48" customHeight="1">
      <c r="A18" s="283"/>
      <c r="B18" s="272"/>
      <c r="C18" s="275"/>
      <c r="D18" s="81" t="s">
        <v>165</v>
      </c>
      <c r="E18" s="82">
        <v>2</v>
      </c>
      <c r="F18" s="83"/>
      <c r="G18" s="82"/>
      <c r="H18" s="83" t="s">
        <v>219</v>
      </c>
      <c r="I18" s="82">
        <v>1</v>
      </c>
      <c r="J18" s="82"/>
      <c r="K18" s="82"/>
      <c r="L18" s="82" t="s">
        <v>221</v>
      </c>
      <c r="M18" s="82">
        <v>1</v>
      </c>
      <c r="N18" s="82"/>
      <c r="O18" s="82"/>
      <c r="P18" s="83"/>
      <c r="Q18" s="82"/>
      <c r="R18" s="82"/>
      <c r="S18" s="82"/>
      <c r="T18" s="285"/>
      <c r="U18" s="46"/>
      <c r="V18" s="48"/>
    </row>
    <row r="19" spans="1:22" ht="61.5" customHeight="1" thickBot="1">
      <c r="A19" s="283"/>
      <c r="B19" s="272"/>
      <c r="C19" s="274"/>
      <c r="D19" s="85" t="s">
        <v>24</v>
      </c>
      <c r="E19" s="86">
        <v>3</v>
      </c>
      <c r="F19" s="87" t="s">
        <v>25</v>
      </c>
      <c r="G19" s="86">
        <v>3</v>
      </c>
      <c r="H19" s="87" t="s">
        <v>26</v>
      </c>
      <c r="I19" s="86">
        <v>3</v>
      </c>
      <c r="J19" s="87" t="s">
        <v>27</v>
      </c>
      <c r="K19" s="86">
        <v>3</v>
      </c>
      <c r="L19" s="87" t="s">
        <v>28</v>
      </c>
      <c r="M19" s="86">
        <v>3</v>
      </c>
      <c r="N19" s="87" t="s">
        <v>29</v>
      </c>
      <c r="O19" s="86">
        <v>3</v>
      </c>
      <c r="P19" s="87" t="s">
        <v>30</v>
      </c>
      <c r="Q19" s="86">
        <v>2</v>
      </c>
      <c r="R19" s="86"/>
      <c r="S19" s="86"/>
      <c r="T19" s="285"/>
      <c r="U19" s="49"/>
      <c r="V19" s="50"/>
    </row>
    <row r="20" spans="1:22" ht="40.5" customHeight="1" thickTop="1">
      <c r="A20" s="283"/>
      <c r="B20" s="272"/>
      <c r="C20" s="273" t="s">
        <v>168</v>
      </c>
      <c r="D20" s="88" t="s">
        <v>169</v>
      </c>
      <c r="E20" s="79">
        <v>3</v>
      </c>
      <c r="F20" s="79" t="s">
        <v>179</v>
      </c>
      <c r="G20" s="79">
        <v>3</v>
      </c>
      <c r="H20" s="79" t="s">
        <v>170</v>
      </c>
      <c r="I20" s="79">
        <v>3</v>
      </c>
      <c r="J20" s="80" t="s">
        <v>180</v>
      </c>
      <c r="K20" s="79">
        <v>2</v>
      </c>
      <c r="L20" s="80"/>
      <c r="M20" s="79"/>
      <c r="N20" s="79" t="s">
        <v>176</v>
      </c>
      <c r="O20" s="79">
        <v>3</v>
      </c>
      <c r="P20" s="79" t="s">
        <v>177</v>
      </c>
      <c r="Q20" s="79">
        <v>3</v>
      </c>
      <c r="R20" s="79" t="s">
        <v>183</v>
      </c>
      <c r="S20" s="79">
        <v>3</v>
      </c>
      <c r="T20" s="285"/>
      <c r="U20" s="44"/>
      <c r="V20" s="51"/>
    </row>
    <row r="21" spans="1:22" ht="45" customHeight="1">
      <c r="A21" s="283"/>
      <c r="B21" s="272"/>
      <c r="C21" s="275"/>
      <c r="D21" s="84"/>
      <c r="E21" s="82"/>
      <c r="F21" s="82"/>
      <c r="G21" s="82"/>
      <c r="H21" s="82"/>
      <c r="I21" s="82"/>
      <c r="J21" s="83" t="s">
        <v>171</v>
      </c>
      <c r="K21" s="82">
        <v>3</v>
      </c>
      <c r="L21" s="83" t="s">
        <v>172</v>
      </c>
      <c r="M21" s="82">
        <v>2</v>
      </c>
      <c r="N21" s="82"/>
      <c r="O21" s="82"/>
      <c r="P21" s="83" t="s">
        <v>173</v>
      </c>
      <c r="Q21" s="82">
        <v>2</v>
      </c>
      <c r="R21" s="83" t="s">
        <v>174</v>
      </c>
      <c r="S21" s="82">
        <v>3</v>
      </c>
      <c r="T21" s="285"/>
      <c r="U21" s="71"/>
      <c r="V21" s="72"/>
    </row>
    <row r="22" spans="1:22" ht="52.5" customHeight="1" thickBot="1">
      <c r="A22" s="283"/>
      <c r="B22" s="272"/>
      <c r="C22" s="274"/>
      <c r="D22" s="89"/>
      <c r="E22" s="86"/>
      <c r="F22" s="86"/>
      <c r="G22" s="86"/>
      <c r="H22" s="86"/>
      <c r="I22" s="86"/>
      <c r="J22" s="86" t="s">
        <v>181</v>
      </c>
      <c r="K22" s="86">
        <v>3</v>
      </c>
      <c r="L22" s="87" t="s">
        <v>175</v>
      </c>
      <c r="M22" s="86">
        <v>3</v>
      </c>
      <c r="N22" s="86"/>
      <c r="O22" s="86"/>
      <c r="P22" s="86"/>
      <c r="Q22" s="86"/>
      <c r="R22" s="86"/>
      <c r="S22" s="86"/>
      <c r="T22" s="285"/>
      <c r="U22" s="73"/>
      <c r="V22" s="74"/>
    </row>
    <row r="23" spans="1:22" ht="58.5" customHeight="1" thickTop="1">
      <c r="A23" s="283"/>
      <c r="B23" s="272"/>
      <c r="C23" s="273" t="s">
        <v>184</v>
      </c>
      <c r="D23" s="78" t="s">
        <v>185</v>
      </c>
      <c r="E23" s="79">
        <v>3</v>
      </c>
      <c r="F23" s="80" t="s">
        <v>186</v>
      </c>
      <c r="G23" s="79">
        <v>3</v>
      </c>
      <c r="H23" s="79"/>
      <c r="I23" s="79"/>
      <c r="J23" s="79"/>
      <c r="K23" s="79"/>
      <c r="L23" s="79"/>
      <c r="M23" s="79"/>
      <c r="N23" s="80" t="s">
        <v>234</v>
      </c>
      <c r="O23" s="79">
        <v>3</v>
      </c>
      <c r="P23" s="80" t="s">
        <v>229</v>
      </c>
      <c r="Q23" s="79">
        <v>2</v>
      </c>
      <c r="R23" s="80" t="s">
        <v>189</v>
      </c>
      <c r="S23" s="79">
        <v>3</v>
      </c>
      <c r="T23" s="285"/>
      <c r="U23" s="75"/>
      <c r="V23" s="76"/>
    </row>
    <row r="24" spans="1:22" ht="67.5" customHeight="1" thickBot="1">
      <c r="A24" s="283"/>
      <c r="B24" s="272"/>
      <c r="C24" s="274"/>
      <c r="D24" s="89"/>
      <c r="E24" s="86"/>
      <c r="F24" s="86"/>
      <c r="G24" s="86"/>
      <c r="H24" s="87" t="s">
        <v>190</v>
      </c>
      <c r="I24" s="87">
        <v>3</v>
      </c>
      <c r="J24" s="87" t="s">
        <v>191</v>
      </c>
      <c r="K24" s="86">
        <v>2</v>
      </c>
      <c r="L24" s="87" t="s">
        <v>192</v>
      </c>
      <c r="M24" s="86">
        <v>3</v>
      </c>
      <c r="N24" s="86"/>
      <c r="O24" s="86"/>
      <c r="P24" s="87" t="s">
        <v>188</v>
      </c>
      <c r="Q24" s="86">
        <v>3</v>
      </c>
      <c r="R24" s="86"/>
      <c r="S24" s="86"/>
      <c r="T24" s="285"/>
      <c r="U24" s="73"/>
      <c r="V24" s="74"/>
    </row>
    <row r="25" spans="1:22" ht="67.5" customHeight="1" thickTop="1">
      <c r="A25" s="283"/>
      <c r="B25" s="272"/>
      <c r="C25" s="273" t="s">
        <v>194</v>
      </c>
      <c r="D25" s="88"/>
      <c r="E25" s="79"/>
      <c r="F25" s="79"/>
      <c r="G25" s="79"/>
      <c r="H25" s="80" t="s">
        <v>195</v>
      </c>
      <c r="I25" s="79">
        <v>3</v>
      </c>
      <c r="J25" s="80" t="s">
        <v>31</v>
      </c>
      <c r="K25" s="79">
        <v>3</v>
      </c>
      <c r="L25" s="80"/>
      <c r="M25" s="79"/>
      <c r="N25" s="80"/>
      <c r="O25" s="79"/>
      <c r="P25" s="79"/>
      <c r="Q25" s="79"/>
      <c r="R25" s="79"/>
      <c r="S25" s="79"/>
      <c r="T25" s="285"/>
      <c r="U25" s="75"/>
      <c r="V25" s="76"/>
    </row>
    <row r="26" spans="1:22" ht="60" customHeight="1" thickBot="1">
      <c r="A26" s="283"/>
      <c r="B26" s="272"/>
      <c r="C26" s="274"/>
      <c r="D26" s="89"/>
      <c r="E26" s="86"/>
      <c r="F26" s="86"/>
      <c r="G26" s="86"/>
      <c r="H26" s="86"/>
      <c r="I26" s="86"/>
      <c r="J26" s="87" t="s">
        <v>32</v>
      </c>
      <c r="K26" s="86">
        <v>2</v>
      </c>
      <c r="L26" s="86"/>
      <c r="M26" s="86"/>
      <c r="N26" s="86" t="s">
        <v>197</v>
      </c>
      <c r="O26" s="86">
        <v>3</v>
      </c>
      <c r="P26" s="86"/>
      <c r="Q26" s="86"/>
      <c r="R26" s="86"/>
      <c r="S26" s="86"/>
      <c r="T26" s="285"/>
      <c r="U26" s="73"/>
      <c r="V26" s="74"/>
    </row>
    <row r="27" spans="1:22" ht="58.5" customHeight="1" thickTop="1">
      <c r="A27" s="283"/>
      <c r="B27" s="272"/>
      <c r="C27" s="277" t="s">
        <v>33</v>
      </c>
      <c r="D27" s="78"/>
      <c r="E27" s="79"/>
      <c r="F27" s="80"/>
      <c r="G27" s="79"/>
      <c r="H27" s="79"/>
      <c r="I27" s="79"/>
      <c r="J27" s="79" t="s">
        <v>34</v>
      </c>
      <c r="K27" s="79">
        <v>3</v>
      </c>
      <c r="L27" s="79"/>
      <c r="M27" s="79"/>
      <c r="N27" s="79"/>
      <c r="O27" s="79"/>
      <c r="P27" s="80" t="s">
        <v>201</v>
      </c>
      <c r="Q27" s="79">
        <v>3</v>
      </c>
      <c r="R27" s="80" t="s">
        <v>202</v>
      </c>
      <c r="S27" s="79">
        <v>3</v>
      </c>
      <c r="T27" s="285"/>
      <c r="U27" s="95" t="s">
        <v>203</v>
      </c>
      <c r="V27" s="96">
        <v>2</v>
      </c>
    </row>
    <row r="28" spans="1:22" ht="31.5" customHeight="1" thickBot="1">
      <c r="A28" s="283"/>
      <c r="B28" s="272"/>
      <c r="C28" s="287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285"/>
      <c r="U28" s="97" t="s">
        <v>204</v>
      </c>
      <c r="V28" s="98">
        <v>2</v>
      </c>
    </row>
    <row r="29" spans="1:22" ht="65.25" customHeight="1" thickBot="1" thickTop="1">
      <c r="A29" s="283"/>
      <c r="B29" s="276"/>
      <c r="C29" s="174" t="s">
        <v>35</v>
      </c>
      <c r="D29" s="278">
        <f>SUM(E14:E28)</f>
        <v>21</v>
      </c>
      <c r="E29" s="267"/>
      <c r="F29" s="267">
        <f>SUM(G14:G28)</f>
        <v>19</v>
      </c>
      <c r="G29" s="267"/>
      <c r="H29" s="267">
        <f>SUM(I14:I28)</f>
        <v>16</v>
      </c>
      <c r="I29" s="267"/>
      <c r="J29" s="267">
        <f>SUM(K14:K28)</f>
        <v>21</v>
      </c>
      <c r="K29" s="267"/>
      <c r="L29" s="267">
        <f>SUM(M14:M28)</f>
        <v>16</v>
      </c>
      <c r="M29" s="267"/>
      <c r="N29" s="267">
        <f>SUM(O14:O28)</f>
        <v>14</v>
      </c>
      <c r="O29" s="267"/>
      <c r="P29" s="267">
        <f>SUM(Q14:Q28)</f>
        <v>17</v>
      </c>
      <c r="Q29" s="267"/>
      <c r="R29" s="267">
        <f>SUM(S14:S28)</f>
        <v>12</v>
      </c>
      <c r="S29" s="267"/>
      <c r="T29" s="285"/>
      <c r="U29" s="268">
        <f>SUM(V14:V28)</f>
        <v>4</v>
      </c>
      <c r="V29" s="269"/>
    </row>
    <row r="30" spans="1:22" ht="31.5" customHeight="1" thickTop="1">
      <c r="A30" s="270">
        <v>4</v>
      </c>
      <c r="B30" s="271" t="s">
        <v>218</v>
      </c>
      <c r="C30" s="277" t="s">
        <v>33</v>
      </c>
      <c r="D30" s="78"/>
      <c r="E30" s="79"/>
      <c r="F30" s="80" t="s">
        <v>220</v>
      </c>
      <c r="G30" s="79">
        <v>2</v>
      </c>
      <c r="H30" s="80" t="s">
        <v>222</v>
      </c>
      <c r="I30" s="79">
        <v>2</v>
      </c>
      <c r="J30" s="79"/>
      <c r="K30" s="79"/>
      <c r="L30" s="79"/>
      <c r="M30" s="79"/>
      <c r="N30" s="80" t="s">
        <v>36</v>
      </c>
      <c r="O30" s="79">
        <v>2</v>
      </c>
      <c r="P30" s="79" t="s">
        <v>37</v>
      </c>
      <c r="Q30" s="79">
        <v>2</v>
      </c>
      <c r="R30" s="80" t="s">
        <v>38</v>
      </c>
      <c r="S30" s="79">
        <v>2</v>
      </c>
      <c r="T30" s="285"/>
      <c r="U30" s="99"/>
      <c r="V30" s="96"/>
    </row>
    <row r="31" spans="1:22" ht="31.5" customHeight="1" thickBot="1">
      <c r="A31" s="270"/>
      <c r="B31" s="272"/>
      <c r="C31" s="274"/>
      <c r="D31" s="92"/>
      <c r="E31" s="93"/>
      <c r="F31" s="93"/>
      <c r="G31" s="93"/>
      <c r="H31" s="93"/>
      <c r="I31" s="93"/>
      <c r="J31" s="93"/>
      <c r="K31" s="93"/>
      <c r="L31" s="93"/>
      <c r="M31" s="93"/>
      <c r="N31" s="94"/>
      <c r="O31" s="93"/>
      <c r="P31" s="94"/>
      <c r="Q31" s="93"/>
      <c r="R31" s="93" t="s">
        <v>39</v>
      </c>
      <c r="S31" s="93">
        <v>2</v>
      </c>
      <c r="T31" s="285"/>
      <c r="U31" s="100"/>
      <c r="V31" s="101"/>
    </row>
    <row r="32" spans="1:22" ht="75.75" customHeight="1" thickBot="1" thickTop="1">
      <c r="A32" s="270"/>
      <c r="B32" s="276"/>
      <c r="C32" s="174" t="s">
        <v>40</v>
      </c>
      <c r="D32" s="278">
        <f>SUM(E30:E31)</f>
        <v>0</v>
      </c>
      <c r="E32" s="267"/>
      <c r="F32" s="267">
        <f>SUM(G30:G31)</f>
        <v>2</v>
      </c>
      <c r="G32" s="267"/>
      <c r="H32" s="267">
        <f>SUM(I30:I31)</f>
        <v>2</v>
      </c>
      <c r="I32" s="267"/>
      <c r="J32" s="267">
        <f>SUM(K30:K31)</f>
        <v>0</v>
      </c>
      <c r="K32" s="267"/>
      <c r="L32" s="267">
        <f>SUM(M30:M31)</f>
        <v>0</v>
      </c>
      <c r="M32" s="267"/>
      <c r="N32" s="267">
        <f>SUM(O30:O31)</f>
        <v>2</v>
      </c>
      <c r="O32" s="267"/>
      <c r="P32" s="267">
        <f>SUM(Q30:Q31)</f>
        <v>2</v>
      </c>
      <c r="Q32" s="267"/>
      <c r="R32" s="267">
        <f>SUM(S30:S31)</f>
        <v>4</v>
      </c>
      <c r="S32" s="267"/>
      <c r="T32" s="285"/>
      <c r="U32" s="268">
        <f>SUM(V30:V31)</f>
        <v>0</v>
      </c>
      <c r="V32" s="269"/>
    </row>
    <row r="33" spans="1:22" ht="55.5" customHeight="1" thickTop="1">
      <c r="A33" s="270">
        <v>5</v>
      </c>
      <c r="B33" s="271" t="s">
        <v>205</v>
      </c>
      <c r="C33" s="273" t="s">
        <v>41</v>
      </c>
      <c r="D33" s="88"/>
      <c r="E33" s="79"/>
      <c r="F33" s="80"/>
      <c r="G33" s="79"/>
      <c r="H33" s="80" t="s">
        <v>42</v>
      </c>
      <c r="I33" s="79">
        <v>2</v>
      </c>
      <c r="J33" s="80"/>
      <c r="K33" s="79"/>
      <c r="L33" s="80"/>
      <c r="M33" s="79"/>
      <c r="N33" s="80" t="s">
        <v>167</v>
      </c>
      <c r="O33" s="79">
        <v>2</v>
      </c>
      <c r="P33" s="79"/>
      <c r="Q33" s="79"/>
      <c r="R33" s="80" t="s">
        <v>43</v>
      </c>
      <c r="S33" s="79">
        <v>2</v>
      </c>
      <c r="T33" s="285"/>
      <c r="U33" s="95" t="s">
        <v>44</v>
      </c>
      <c r="V33" s="96">
        <v>2</v>
      </c>
    </row>
    <row r="34" spans="1:22" ht="25.5" customHeight="1" thickBot="1">
      <c r="A34" s="270"/>
      <c r="B34" s="272"/>
      <c r="C34" s="274"/>
      <c r="D34" s="89"/>
      <c r="E34" s="86"/>
      <c r="F34" s="87"/>
      <c r="G34" s="86"/>
      <c r="H34" s="87"/>
      <c r="I34" s="86"/>
      <c r="J34" s="87"/>
      <c r="K34" s="86"/>
      <c r="L34" s="87"/>
      <c r="M34" s="86"/>
      <c r="N34" s="87"/>
      <c r="O34" s="86"/>
      <c r="P34" s="86"/>
      <c r="Q34" s="86"/>
      <c r="R34" s="87"/>
      <c r="S34" s="86"/>
      <c r="T34" s="285"/>
      <c r="U34" s="102"/>
      <c r="V34" s="101"/>
    </row>
    <row r="35" spans="1:22" ht="48" customHeight="1" thickTop="1">
      <c r="A35" s="270"/>
      <c r="B35" s="272"/>
      <c r="C35" s="273" t="s">
        <v>168</v>
      </c>
      <c r="D35" s="88"/>
      <c r="E35" s="79"/>
      <c r="F35" s="80"/>
      <c r="G35" s="79"/>
      <c r="H35" s="80"/>
      <c r="I35" s="79"/>
      <c r="J35" s="80"/>
      <c r="K35" s="79"/>
      <c r="L35" s="80" t="s">
        <v>45</v>
      </c>
      <c r="M35" s="79">
        <v>2</v>
      </c>
      <c r="N35" s="80" t="s">
        <v>178</v>
      </c>
      <c r="O35" s="79">
        <v>2</v>
      </c>
      <c r="P35" s="80"/>
      <c r="Q35" s="79"/>
      <c r="R35" s="80" t="s">
        <v>46</v>
      </c>
      <c r="S35" s="79">
        <v>2</v>
      </c>
      <c r="T35" s="285"/>
      <c r="U35" s="95" t="s">
        <v>47</v>
      </c>
      <c r="V35" s="96">
        <v>8</v>
      </c>
    </row>
    <row r="36" spans="1:22" ht="51" customHeight="1">
      <c r="A36" s="270"/>
      <c r="B36" s="272"/>
      <c r="C36" s="275"/>
      <c r="D36" s="84"/>
      <c r="E36" s="82"/>
      <c r="F36" s="83"/>
      <c r="G36" s="82"/>
      <c r="H36" s="83"/>
      <c r="I36" s="82"/>
      <c r="J36" s="83"/>
      <c r="K36" s="82"/>
      <c r="L36" s="83" t="s">
        <v>48</v>
      </c>
      <c r="M36" s="82">
        <v>2</v>
      </c>
      <c r="N36" s="83"/>
      <c r="O36" s="82"/>
      <c r="P36" s="83"/>
      <c r="Q36" s="82"/>
      <c r="R36" s="83"/>
      <c r="S36" s="82"/>
      <c r="T36" s="285"/>
      <c r="U36" s="103" t="s">
        <v>49</v>
      </c>
      <c r="V36" s="104">
        <v>2</v>
      </c>
    </row>
    <row r="37" spans="1:22" ht="12" customHeight="1" thickBot="1">
      <c r="A37" s="270"/>
      <c r="B37" s="272"/>
      <c r="C37" s="274"/>
      <c r="D37" s="89"/>
      <c r="E37" s="86"/>
      <c r="F37" s="86"/>
      <c r="G37" s="86"/>
      <c r="H37" s="87"/>
      <c r="I37" s="86"/>
      <c r="J37" s="86"/>
      <c r="K37" s="86"/>
      <c r="L37" s="87"/>
      <c r="M37" s="86"/>
      <c r="N37" s="86"/>
      <c r="O37" s="86"/>
      <c r="P37" s="87"/>
      <c r="Q37" s="86"/>
      <c r="R37" s="87"/>
      <c r="S37" s="86"/>
      <c r="T37" s="285"/>
      <c r="U37" s="105"/>
      <c r="V37" s="98"/>
    </row>
    <row r="38" spans="1:22" ht="60" customHeight="1" thickTop="1">
      <c r="A38" s="270"/>
      <c r="B38" s="272"/>
      <c r="C38" s="273" t="s">
        <v>184</v>
      </c>
      <c r="D38" s="88"/>
      <c r="E38" s="79"/>
      <c r="F38" s="79"/>
      <c r="G38" s="79"/>
      <c r="H38" s="80" t="s">
        <v>50</v>
      </c>
      <c r="I38" s="79">
        <v>3</v>
      </c>
      <c r="J38" s="80"/>
      <c r="K38" s="79"/>
      <c r="L38" s="80" t="s">
        <v>51</v>
      </c>
      <c r="M38" s="79">
        <v>2</v>
      </c>
      <c r="N38" s="80"/>
      <c r="O38" s="79"/>
      <c r="P38" s="80" t="s">
        <v>52</v>
      </c>
      <c r="Q38" s="79">
        <v>2</v>
      </c>
      <c r="R38" s="80" t="s">
        <v>53</v>
      </c>
      <c r="S38" s="79">
        <v>2</v>
      </c>
      <c r="T38" s="285"/>
      <c r="U38" s="95" t="s">
        <v>54</v>
      </c>
      <c r="V38" s="96">
        <v>8</v>
      </c>
    </row>
    <row r="39" spans="1:22" ht="52.5" customHeight="1">
      <c r="A39" s="270"/>
      <c r="B39" s="272"/>
      <c r="C39" s="275"/>
      <c r="D39" s="84"/>
      <c r="E39" s="82"/>
      <c r="F39" s="82"/>
      <c r="G39" s="82"/>
      <c r="H39" s="83" t="s">
        <v>55</v>
      </c>
      <c r="I39" s="82">
        <v>2</v>
      </c>
      <c r="J39" s="83"/>
      <c r="K39" s="82"/>
      <c r="L39" s="82"/>
      <c r="M39" s="82"/>
      <c r="N39" s="83"/>
      <c r="O39" s="82"/>
      <c r="P39" s="83"/>
      <c r="Q39" s="82"/>
      <c r="R39" s="83"/>
      <c r="S39" s="82"/>
      <c r="T39" s="285"/>
      <c r="U39" s="103" t="s">
        <v>56</v>
      </c>
      <c r="V39" s="104">
        <v>2</v>
      </c>
    </row>
    <row r="40" spans="1:22" ht="48" customHeight="1" thickBot="1">
      <c r="A40" s="270"/>
      <c r="B40" s="272"/>
      <c r="C40" s="274"/>
      <c r="D40" s="89"/>
      <c r="E40" s="86"/>
      <c r="F40" s="87"/>
      <c r="G40" s="86"/>
      <c r="H40" s="87"/>
      <c r="I40" s="86"/>
      <c r="J40" s="86"/>
      <c r="K40" s="86"/>
      <c r="L40" s="86"/>
      <c r="M40" s="86"/>
      <c r="N40" s="87"/>
      <c r="O40" s="86"/>
      <c r="P40" s="87"/>
      <c r="Q40" s="86"/>
      <c r="R40" s="87"/>
      <c r="S40" s="86"/>
      <c r="T40" s="285"/>
      <c r="U40" s="105" t="s">
        <v>57</v>
      </c>
      <c r="V40" s="98">
        <v>8</v>
      </c>
    </row>
    <row r="41" spans="1:22" ht="51" customHeight="1" thickTop="1">
      <c r="A41" s="270"/>
      <c r="B41" s="272"/>
      <c r="C41" s="273" t="s">
        <v>194</v>
      </c>
      <c r="D41" s="88"/>
      <c r="E41" s="79"/>
      <c r="F41" s="80"/>
      <c r="G41" s="79"/>
      <c r="H41" s="80"/>
      <c r="I41" s="79"/>
      <c r="J41" s="79"/>
      <c r="K41" s="79"/>
      <c r="L41" s="80" t="s">
        <v>58</v>
      </c>
      <c r="M41" s="79">
        <v>3</v>
      </c>
      <c r="N41" s="80" t="s">
        <v>198</v>
      </c>
      <c r="O41" s="79">
        <v>3</v>
      </c>
      <c r="P41" s="80" t="s">
        <v>59</v>
      </c>
      <c r="Q41" s="79">
        <v>2</v>
      </c>
      <c r="R41" s="80" t="s">
        <v>60</v>
      </c>
      <c r="S41" s="79">
        <v>2</v>
      </c>
      <c r="T41" s="285"/>
      <c r="U41" s="95"/>
      <c r="V41" s="96"/>
    </row>
    <row r="42" spans="1:22" ht="52.5" customHeight="1" thickBot="1">
      <c r="A42" s="270"/>
      <c r="B42" s="272"/>
      <c r="C42" s="274"/>
      <c r="D42" s="89"/>
      <c r="E42" s="86"/>
      <c r="F42" s="86"/>
      <c r="G42" s="86"/>
      <c r="H42" s="86"/>
      <c r="I42" s="86"/>
      <c r="J42" s="86"/>
      <c r="K42" s="86"/>
      <c r="L42" s="87"/>
      <c r="M42" s="86"/>
      <c r="N42" s="87"/>
      <c r="O42" s="86"/>
      <c r="P42" s="87"/>
      <c r="Q42" s="86"/>
      <c r="R42" s="87" t="s">
        <v>61</v>
      </c>
      <c r="S42" s="86">
        <v>2</v>
      </c>
      <c r="T42" s="286"/>
      <c r="U42" s="102" t="s">
        <v>62</v>
      </c>
      <c r="V42" s="101">
        <v>2</v>
      </c>
    </row>
    <row r="43" spans="1:45" s="53" customFormat="1" ht="66.75" customHeight="1" thickBot="1" thickTop="1">
      <c r="A43" s="270"/>
      <c r="B43" s="272"/>
      <c r="C43" s="175" t="s">
        <v>63</v>
      </c>
      <c r="D43" s="265">
        <f>SUM(E33:E42)</f>
        <v>0</v>
      </c>
      <c r="E43" s="266"/>
      <c r="F43" s="266">
        <f>SUM(G33:G42)</f>
        <v>0</v>
      </c>
      <c r="G43" s="266"/>
      <c r="H43" s="266">
        <f>SUM(I33:I42)</f>
        <v>7</v>
      </c>
      <c r="I43" s="266"/>
      <c r="J43" s="266">
        <f>SUM(K33:K42)</f>
        <v>0</v>
      </c>
      <c r="K43" s="266"/>
      <c r="L43" s="266">
        <f>SUM(M33:M42)</f>
        <v>9</v>
      </c>
      <c r="M43" s="266"/>
      <c r="N43" s="266">
        <f>SUM(O33:O42)</f>
        <v>7</v>
      </c>
      <c r="O43" s="266"/>
      <c r="P43" s="266">
        <f>SUM(Q33:Q42)</f>
        <v>4</v>
      </c>
      <c r="Q43" s="266"/>
      <c r="R43" s="266">
        <f>SUM(S33:S42)</f>
        <v>10</v>
      </c>
      <c r="S43" s="266"/>
      <c r="T43" s="67">
        <v>0</v>
      </c>
      <c r="U43" s="260">
        <f>SUM(V33:V42)</f>
        <v>32</v>
      </c>
      <c r="V43" s="261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</row>
    <row r="44" spans="1:22" s="55" customFormat="1" ht="49.5" customHeight="1" thickBot="1" thickTop="1">
      <c r="A44" s="262" t="s">
        <v>64</v>
      </c>
      <c r="B44" s="263"/>
      <c r="C44" s="263"/>
      <c r="D44" s="264">
        <v>8</v>
      </c>
      <c r="E44" s="264"/>
      <c r="F44" s="264">
        <v>8</v>
      </c>
      <c r="G44" s="264"/>
      <c r="H44" s="264">
        <v>9</v>
      </c>
      <c r="I44" s="264"/>
      <c r="J44" s="264">
        <v>8</v>
      </c>
      <c r="K44" s="264"/>
      <c r="L44" s="264">
        <v>8</v>
      </c>
      <c r="M44" s="264"/>
      <c r="N44" s="264">
        <v>8</v>
      </c>
      <c r="O44" s="264"/>
      <c r="P44" s="264">
        <v>9</v>
      </c>
      <c r="Q44" s="264"/>
      <c r="R44" s="264">
        <v>8</v>
      </c>
      <c r="S44" s="264"/>
      <c r="T44" s="54">
        <v>1</v>
      </c>
      <c r="U44" s="257">
        <v>10</v>
      </c>
      <c r="V44" s="258"/>
    </row>
    <row r="45" spans="21:22" ht="20.25">
      <c r="U45" s="77"/>
      <c r="V45" s="77"/>
    </row>
    <row r="46" spans="21:22" ht="20.25">
      <c r="U46" s="77"/>
      <c r="V46" s="77"/>
    </row>
    <row r="47" spans="21:22" ht="20.25">
      <c r="U47" s="77"/>
      <c r="V47" s="77"/>
    </row>
    <row r="48" spans="21:22" ht="20.25">
      <c r="U48" s="77"/>
      <c r="V48" s="77"/>
    </row>
    <row r="49" spans="21:22" ht="20.25">
      <c r="U49" s="77"/>
      <c r="V49" s="77"/>
    </row>
    <row r="50" spans="21:22" ht="20.25">
      <c r="U50" s="77"/>
      <c r="V50" s="77"/>
    </row>
    <row r="51" spans="21:22" ht="20.25">
      <c r="U51" s="77"/>
      <c r="V51" s="77"/>
    </row>
    <row r="52" spans="21:22" ht="20.25">
      <c r="U52" s="77"/>
      <c r="V52" s="77"/>
    </row>
    <row r="53" spans="21:22" ht="20.25">
      <c r="U53" s="77"/>
      <c r="V53" s="77"/>
    </row>
    <row r="54" spans="21:22" ht="20.25">
      <c r="U54" s="77"/>
      <c r="V54" s="77"/>
    </row>
    <row r="55" spans="21:22" ht="20.25">
      <c r="U55" s="77"/>
      <c r="V55" s="77"/>
    </row>
    <row r="56" spans="21:22" ht="20.25">
      <c r="U56" s="77"/>
      <c r="V56" s="77"/>
    </row>
    <row r="57" spans="21:22" ht="20.25">
      <c r="U57" s="77"/>
      <c r="V57" s="77"/>
    </row>
    <row r="58" spans="21:22" ht="20.25">
      <c r="U58" s="77"/>
      <c r="V58" s="77"/>
    </row>
    <row r="59" spans="21:22" ht="20.25">
      <c r="U59" s="77"/>
      <c r="V59" s="77"/>
    </row>
    <row r="60" spans="21:22" ht="20.25">
      <c r="U60" s="77"/>
      <c r="V60" s="77"/>
    </row>
    <row r="61" spans="21:22" ht="20.25">
      <c r="U61" s="77"/>
      <c r="V61" s="77"/>
    </row>
    <row r="62" spans="21:22" ht="20.25">
      <c r="U62" s="77"/>
      <c r="V62" s="77"/>
    </row>
    <row r="63" spans="21:22" ht="20.25">
      <c r="U63" s="77"/>
      <c r="V63" s="77"/>
    </row>
    <row r="64" spans="21:22" ht="20.25">
      <c r="U64" s="77"/>
      <c r="V64" s="77"/>
    </row>
    <row r="65" spans="21:22" ht="20.25">
      <c r="U65" s="77"/>
      <c r="V65" s="77"/>
    </row>
    <row r="66" spans="21:22" ht="20.25">
      <c r="U66" s="77"/>
      <c r="V66" s="77"/>
    </row>
    <row r="67" spans="21:22" ht="20.25">
      <c r="U67" s="77"/>
      <c r="V67" s="77"/>
    </row>
    <row r="68" spans="21:22" ht="20.25">
      <c r="U68" s="77"/>
      <c r="V68" s="77"/>
    </row>
    <row r="69" spans="21:22" ht="20.25">
      <c r="U69" s="77"/>
      <c r="V69" s="77"/>
    </row>
  </sheetData>
  <sheetProtection/>
  <mergeCells count="108">
    <mergeCell ref="A2:A10"/>
    <mergeCell ref="B2:V2"/>
    <mergeCell ref="B3:V3"/>
    <mergeCell ref="B4:V4"/>
    <mergeCell ref="B5:V5"/>
    <mergeCell ref="B6:C8"/>
    <mergeCell ref="D6:F6"/>
    <mergeCell ref="G6:I6"/>
    <mergeCell ref="K6:K7"/>
    <mergeCell ref="L6:O8"/>
    <mergeCell ref="P6:S6"/>
    <mergeCell ref="U6:V6"/>
    <mergeCell ref="D7:F7"/>
    <mergeCell ref="G7:I7"/>
    <mergeCell ref="P7:S7"/>
    <mergeCell ref="U7:V7"/>
    <mergeCell ref="D8:F8"/>
    <mergeCell ref="G8:I8"/>
    <mergeCell ref="P8:S8"/>
    <mergeCell ref="B9:V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U10:V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U11:V11"/>
    <mergeCell ref="A12:A13"/>
    <mergeCell ref="B12:B13"/>
    <mergeCell ref="C12:C13"/>
    <mergeCell ref="D12:E13"/>
    <mergeCell ref="F12:G13"/>
    <mergeCell ref="H12:I13"/>
    <mergeCell ref="J12:K13"/>
    <mergeCell ref="L12:M13"/>
    <mergeCell ref="N12:O13"/>
    <mergeCell ref="P12:Q13"/>
    <mergeCell ref="R12:S13"/>
    <mergeCell ref="T12:T13"/>
    <mergeCell ref="U12:V13"/>
    <mergeCell ref="A14:A29"/>
    <mergeCell ref="B14:B29"/>
    <mergeCell ref="C14:C19"/>
    <mergeCell ref="T14:T42"/>
    <mergeCell ref="C20:C22"/>
    <mergeCell ref="C23:C24"/>
    <mergeCell ref="C25:C26"/>
    <mergeCell ref="C27:C28"/>
    <mergeCell ref="D29:E29"/>
    <mergeCell ref="F29:G29"/>
    <mergeCell ref="H29:I29"/>
    <mergeCell ref="J29:K29"/>
    <mergeCell ref="L29:M29"/>
    <mergeCell ref="N29:O29"/>
    <mergeCell ref="P29:Q29"/>
    <mergeCell ref="R29:S29"/>
    <mergeCell ref="U29:V29"/>
    <mergeCell ref="A30:A32"/>
    <mergeCell ref="B30:B32"/>
    <mergeCell ref="C30:C31"/>
    <mergeCell ref="D32:E32"/>
    <mergeCell ref="F32:G32"/>
    <mergeCell ref="H32:I32"/>
    <mergeCell ref="J32:K32"/>
    <mergeCell ref="L32:M32"/>
    <mergeCell ref="N32:O32"/>
    <mergeCell ref="P32:Q32"/>
    <mergeCell ref="R32:S32"/>
    <mergeCell ref="U32:V32"/>
    <mergeCell ref="A33:A43"/>
    <mergeCell ref="B33:B43"/>
    <mergeCell ref="C33:C34"/>
    <mergeCell ref="C35:C37"/>
    <mergeCell ref="C38:C40"/>
    <mergeCell ref="C41:C42"/>
    <mergeCell ref="D43:E43"/>
    <mergeCell ref="F43:G43"/>
    <mergeCell ref="H43:I43"/>
    <mergeCell ref="J43:K43"/>
    <mergeCell ref="P44:Q44"/>
    <mergeCell ref="R44:S44"/>
    <mergeCell ref="L43:M43"/>
    <mergeCell ref="N43:O43"/>
    <mergeCell ref="P43:Q43"/>
    <mergeCell ref="R43:S43"/>
    <mergeCell ref="U44:V44"/>
    <mergeCell ref="B1:V1"/>
    <mergeCell ref="U43:V43"/>
    <mergeCell ref="A44:C44"/>
    <mergeCell ref="D44:E44"/>
    <mergeCell ref="F44:G44"/>
    <mergeCell ref="H44:I44"/>
    <mergeCell ref="J44:K44"/>
    <mergeCell ref="L44:M44"/>
    <mergeCell ref="N44:O44"/>
  </mergeCells>
  <printOptions horizontalCentered="1"/>
  <pageMargins left="0.3937007874015748" right="0.2362204724409449" top="0.17" bottom="0.1968503937007874" header="0" footer="0"/>
  <pageSetup horizontalDpi="600" verticalDpi="600" orientation="landscape" scale="32" r:id="rId3"/>
  <legacyDrawing r:id="rId2"/>
  <oleObjects>
    <oleObject progId="PBrush" shapeId="3549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Q32"/>
  <sheetViews>
    <sheetView tabSelected="1" zoomScale="50" zoomScaleNormal="50" zoomScalePageLayoutView="0" workbookViewId="0" topLeftCell="D16">
      <selection activeCell="Q23" sqref="Q23"/>
    </sheetView>
  </sheetViews>
  <sheetFormatPr defaultColWidth="14.421875" defaultRowHeight="12.75"/>
  <cols>
    <col min="1" max="1" width="11.421875" style="2" customWidth="1"/>
    <col min="2" max="2" width="11.421875" style="1" customWidth="1"/>
    <col min="3" max="3" width="12.28125" style="1" customWidth="1"/>
    <col min="4" max="4" width="29.8515625" style="1" customWidth="1"/>
    <col min="5" max="5" width="5.421875" style="1" customWidth="1"/>
    <col min="6" max="6" width="30.57421875" style="1" customWidth="1"/>
    <col min="7" max="7" width="5.8515625" style="1" customWidth="1"/>
    <col min="8" max="8" width="30.140625" style="1" customWidth="1"/>
    <col min="9" max="9" width="6.00390625" style="1" customWidth="1"/>
    <col min="10" max="10" width="27.7109375" style="1" customWidth="1"/>
    <col min="11" max="11" width="6.00390625" style="1" customWidth="1"/>
    <col min="12" max="12" width="27.28125" style="1" customWidth="1"/>
    <col min="13" max="13" width="5.57421875" style="1" customWidth="1"/>
    <col min="14" max="14" width="25.00390625" style="1" customWidth="1"/>
    <col min="15" max="15" width="6.421875" style="1" customWidth="1"/>
    <col min="16" max="16" width="29.57421875" style="1" customWidth="1"/>
    <col min="17" max="17" width="5.421875" style="1" customWidth="1"/>
    <col min="18" max="18" width="24.140625" style="1" customWidth="1"/>
    <col min="19" max="19" width="4.57421875" style="1" customWidth="1"/>
    <col min="20" max="20" width="12.421875" style="1" customWidth="1"/>
    <col min="21" max="21" width="23.7109375" style="1" customWidth="1"/>
    <col min="22" max="22" width="5.140625" style="1" customWidth="1"/>
    <col min="23" max="23" width="13.00390625" style="1" customWidth="1"/>
    <col min="24" max="43" width="14.421875" style="1" customWidth="1"/>
    <col min="44" max="16384" width="14.421875" style="2" customWidth="1"/>
  </cols>
  <sheetData>
    <row r="1" spans="2:22" ht="33">
      <c r="B1" s="259" t="s">
        <v>65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2:22" ht="27">
      <c r="B2" s="324" t="s">
        <v>119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</row>
    <row r="3" spans="2:22" ht="27"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</row>
    <row r="4" spans="2:22" ht="21" thickBot="1"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</row>
    <row r="5" spans="2:23" ht="39" customHeight="1" thickTop="1">
      <c r="B5" s="314" t="s">
        <v>120</v>
      </c>
      <c r="C5" s="315"/>
      <c r="D5" s="320" t="s">
        <v>121</v>
      </c>
      <c r="E5" s="320"/>
      <c r="F5" s="320"/>
      <c r="G5" s="321" t="s">
        <v>116</v>
      </c>
      <c r="H5" s="321"/>
      <c r="I5" s="322"/>
      <c r="J5" s="60"/>
      <c r="K5" s="323"/>
      <c r="L5" s="314" t="s">
        <v>122</v>
      </c>
      <c r="M5" s="315"/>
      <c r="N5" s="315"/>
      <c r="O5" s="315"/>
      <c r="P5" s="320" t="s">
        <v>123</v>
      </c>
      <c r="Q5" s="320"/>
      <c r="R5" s="320"/>
      <c r="S5" s="320"/>
      <c r="T5" s="56">
        <v>55</v>
      </c>
      <c r="U5" s="63"/>
      <c r="V5" s="6"/>
      <c r="W5" s="7"/>
    </row>
    <row r="6" spans="2:23" ht="39" customHeight="1">
      <c r="B6" s="316"/>
      <c r="C6" s="317"/>
      <c r="D6" s="327" t="s">
        <v>124</v>
      </c>
      <c r="E6" s="327"/>
      <c r="F6" s="327"/>
      <c r="G6" s="328" t="s">
        <v>115</v>
      </c>
      <c r="H6" s="328"/>
      <c r="I6" s="329"/>
      <c r="J6" s="61"/>
      <c r="K6" s="323"/>
      <c r="L6" s="316"/>
      <c r="M6" s="317"/>
      <c r="N6" s="317"/>
      <c r="O6" s="317"/>
      <c r="P6" s="327" t="s">
        <v>125</v>
      </c>
      <c r="Q6" s="327"/>
      <c r="R6" s="327"/>
      <c r="S6" s="327"/>
      <c r="T6" s="58">
        <v>14</v>
      </c>
      <c r="U6" s="64"/>
      <c r="V6" s="8"/>
      <c r="W6" s="9"/>
    </row>
    <row r="7" spans="2:23" ht="39" customHeight="1" thickBot="1">
      <c r="B7" s="318"/>
      <c r="C7" s="319"/>
      <c r="D7" s="330" t="s">
        <v>126</v>
      </c>
      <c r="E7" s="330"/>
      <c r="F7" s="330"/>
      <c r="G7" s="331">
        <v>180</v>
      </c>
      <c r="H7" s="331"/>
      <c r="I7" s="332"/>
      <c r="J7" s="62"/>
      <c r="K7" s="5"/>
      <c r="L7" s="318"/>
      <c r="M7" s="319"/>
      <c r="N7" s="319"/>
      <c r="O7" s="319"/>
      <c r="P7" s="330" t="s">
        <v>126</v>
      </c>
      <c r="Q7" s="330"/>
      <c r="R7" s="330"/>
      <c r="S7" s="330"/>
      <c r="T7" s="57">
        <v>69</v>
      </c>
      <c r="U7" s="65"/>
      <c r="V7" s="6"/>
      <c r="W7" s="7"/>
    </row>
    <row r="8" spans="2:22" ht="39" customHeight="1" thickBot="1" thickTop="1"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</row>
    <row r="9" spans="2:23" s="10" customFormat="1" ht="33" customHeight="1" thickBot="1">
      <c r="B9" s="333" t="s">
        <v>127</v>
      </c>
      <c r="C9" s="334"/>
      <c r="D9" s="333" t="s">
        <v>128</v>
      </c>
      <c r="E9" s="335"/>
      <c r="F9" s="333" t="s">
        <v>129</v>
      </c>
      <c r="G9" s="335"/>
      <c r="H9" s="336" t="s">
        <v>130</v>
      </c>
      <c r="I9" s="337"/>
      <c r="J9" s="333" t="s">
        <v>131</v>
      </c>
      <c r="K9" s="335"/>
      <c r="L9" s="336" t="s">
        <v>132</v>
      </c>
      <c r="M9" s="337"/>
      <c r="N9" s="336" t="s">
        <v>133</v>
      </c>
      <c r="O9" s="337"/>
      <c r="P9" s="336" t="s">
        <v>134</v>
      </c>
      <c r="Q9" s="337"/>
      <c r="R9" s="336" t="s">
        <v>135</v>
      </c>
      <c r="S9" s="337"/>
      <c r="T9" s="11" t="s">
        <v>136</v>
      </c>
      <c r="U9" s="333" t="s">
        <v>137</v>
      </c>
      <c r="V9" s="335"/>
      <c r="W9" s="230" t="s">
        <v>126</v>
      </c>
    </row>
    <row r="10" spans="1:24" s="16" customFormat="1" ht="33" customHeight="1" thickBot="1">
      <c r="A10" s="12" t="s">
        <v>138</v>
      </c>
      <c r="B10" s="13" t="s">
        <v>139</v>
      </c>
      <c r="C10" s="13" t="s">
        <v>140</v>
      </c>
      <c r="D10" s="338">
        <f>SUM(E11:E29)</f>
        <v>18</v>
      </c>
      <c r="E10" s="339"/>
      <c r="F10" s="338">
        <f>SUM(G11:G29)</f>
        <v>18</v>
      </c>
      <c r="G10" s="339"/>
      <c r="H10" s="338">
        <f>SUM(I11:I29)</f>
        <v>18</v>
      </c>
      <c r="I10" s="339"/>
      <c r="J10" s="338">
        <f>SUM(K11:K29)</f>
        <v>18</v>
      </c>
      <c r="K10" s="339"/>
      <c r="L10" s="338">
        <f>SUM(M11:M29)</f>
        <v>18</v>
      </c>
      <c r="M10" s="339"/>
      <c r="N10" s="338">
        <f>SUM(O11:O29)</f>
        <v>18</v>
      </c>
      <c r="O10" s="339"/>
      <c r="P10" s="338">
        <f>SUM(Q11:Q29)</f>
        <v>18</v>
      </c>
      <c r="Q10" s="339"/>
      <c r="R10" s="338">
        <f>SUM(S11:S29)</f>
        <v>18</v>
      </c>
      <c r="S10" s="339"/>
      <c r="T10" s="14">
        <v>18</v>
      </c>
      <c r="U10" s="338">
        <f>SUM(V11:V29)</f>
        <v>18</v>
      </c>
      <c r="V10" s="339"/>
      <c r="W10" s="15">
        <f>SUM(D10+F10+H10+J10+L10+N10+P10+R10+T10+U10)</f>
        <v>180</v>
      </c>
      <c r="X10" s="1"/>
    </row>
    <row r="11" spans="1:22" ht="55.5" customHeight="1">
      <c r="A11" s="369" t="s">
        <v>141</v>
      </c>
      <c r="B11" s="375" t="s">
        <v>142</v>
      </c>
      <c r="C11" s="375" t="s">
        <v>158</v>
      </c>
      <c r="D11" s="186" t="s">
        <v>143</v>
      </c>
      <c r="E11" s="107">
        <v>2</v>
      </c>
      <c r="F11" s="108" t="s">
        <v>144</v>
      </c>
      <c r="G11" s="107">
        <v>1</v>
      </c>
      <c r="H11" s="108"/>
      <c r="I11" s="107"/>
      <c r="J11" s="106" t="s">
        <v>145</v>
      </c>
      <c r="K11" s="107">
        <v>2</v>
      </c>
      <c r="L11" s="108"/>
      <c r="M11" s="107"/>
      <c r="N11" s="120" t="s">
        <v>66</v>
      </c>
      <c r="O11" s="121">
        <v>2</v>
      </c>
      <c r="P11" s="108"/>
      <c r="Q11" s="123"/>
      <c r="R11" s="106" t="s">
        <v>146</v>
      </c>
      <c r="S11" s="107">
        <v>2</v>
      </c>
      <c r="T11" s="362" t="s">
        <v>238</v>
      </c>
      <c r="U11" s="69"/>
      <c r="V11" s="68"/>
    </row>
    <row r="12" spans="1:22" ht="52.5" customHeight="1">
      <c r="A12" s="370"/>
      <c r="B12" s="376"/>
      <c r="C12" s="376"/>
      <c r="D12" s="187" t="s">
        <v>148</v>
      </c>
      <c r="E12" s="160">
        <v>2</v>
      </c>
      <c r="F12" s="130"/>
      <c r="G12" s="160"/>
      <c r="H12" s="130"/>
      <c r="I12" s="160"/>
      <c r="J12" s="120"/>
      <c r="K12" s="160"/>
      <c r="L12" s="130"/>
      <c r="M12" s="160"/>
      <c r="N12" s="130"/>
      <c r="O12" s="160"/>
      <c r="P12" s="130"/>
      <c r="Q12" s="161"/>
      <c r="R12" s="120"/>
      <c r="S12" s="160"/>
      <c r="T12" s="363"/>
      <c r="U12" s="194"/>
      <c r="V12" s="195"/>
    </row>
    <row r="13" spans="1:22" ht="52.5" customHeight="1">
      <c r="A13" s="370"/>
      <c r="B13" s="376" t="s">
        <v>235</v>
      </c>
      <c r="C13" s="376"/>
      <c r="D13" s="202" t="s">
        <v>159</v>
      </c>
      <c r="E13" s="188">
        <v>3</v>
      </c>
      <c r="F13" s="189" t="s">
        <v>160</v>
      </c>
      <c r="G13" s="188">
        <v>2</v>
      </c>
      <c r="H13" s="190"/>
      <c r="I13" s="188"/>
      <c r="J13" s="190"/>
      <c r="K13" s="188"/>
      <c r="L13" s="190"/>
      <c r="M13" s="191"/>
      <c r="N13" s="192"/>
      <c r="O13" s="193"/>
      <c r="P13" s="189" t="s">
        <v>240</v>
      </c>
      <c r="Q13" s="191">
        <v>1</v>
      </c>
      <c r="R13" s="190"/>
      <c r="S13" s="198"/>
      <c r="T13" s="363"/>
      <c r="U13" s="196"/>
      <c r="V13" s="197"/>
    </row>
    <row r="14" spans="1:22" ht="61.5" customHeight="1" thickBot="1">
      <c r="A14" s="371"/>
      <c r="B14" s="377"/>
      <c r="C14" s="377"/>
      <c r="D14" s="187" t="s">
        <v>161</v>
      </c>
      <c r="E14" s="121">
        <v>3</v>
      </c>
      <c r="F14" s="130" t="s">
        <v>162</v>
      </c>
      <c r="G14" s="121">
        <v>3</v>
      </c>
      <c r="H14" s="120"/>
      <c r="I14" s="121"/>
      <c r="J14" s="120" t="s">
        <v>164</v>
      </c>
      <c r="K14" s="121">
        <v>3</v>
      </c>
      <c r="L14" s="120" t="s">
        <v>165</v>
      </c>
      <c r="M14" s="161">
        <v>3</v>
      </c>
      <c r="N14" s="199"/>
      <c r="O14" s="158"/>
      <c r="P14" s="200"/>
      <c r="Q14" s="201"/>
      <c r="R14" s="130"/>
      <c r="S14" s="160"/>
      <c r="T14" s="363"/>
      <c r="U14" s="112" t="s">
        <v>167</v>
      </c>
      <c r="V14" s="113">
        <v>3</v>
      </c>
    </row>
    <row r="15" spans="1:22" ht="52.5" customHeight="1">
      <c r="A15" s="374" t="s">
        <v>156</v>
      </c>
      <c r="B15" s="372" t="s">
        <v>157</v>
      </c>
      <c r="C15" s="347" t="s">
        <v>168</v>
      </c>
      <c r="D15" s="108" t="s">
        <v>169</v>
      </c>
      <c r="E15" s="107">
        <v>3</v>
      </c>
      <c r="F15" s="108"/>
      <c r="G15" s="122"/>
      <c r="H15" s="108" t="s">
        <v>170</v>
      </c>
      <c r="I15" s="122">
        <v>3</v>
      </c>
      <c r="J15" s="106" t="s">
        <v>171</v>
      </c>
      <c r="K15" s="122">
        <v>3</v>
      </c>
      <c r="L15" s="106" t="s">
        <v>172</v>
      </c>
      <c r="M15" s="123">
        <v>2</v>
      </c>
      <c r="N15" s="108"/>
      <c r="O15" s="107"/>
      <c r="P15" s="106" t="s">
        <v>173</v>
      </c>
      <c r="Q15" s="107">
        <v>2</v>
      </c>
      <c r="R15" s="186" t="s">
        <v>174</v>
      </c>
      <c r="S15" s="107">
        <v>2</v>
      </c>
      <c r="T15" s="363"/>
      <c r="U15" s="108"/>
      <c r="V15" s="107"/>
    </row>
    <row r="16" spans="1:22" ht="49.5" customHeight="1">
      <c r="A16" s="374"/>
      <c r="B16" s="372"/>
      <c r="C16" s="348"/>
      <c r="D16" s="111"/>
      <c r="E16" s="110"/>
      <c r="F16" s="111"/>
      <c r="G16" s="118"/>
      <c r="H16" s="111"/>
      <c r="I16" s="118"/>
      <c r="J16" s="111"/>
      <c r="K16" s="118"/>
      <c r="L16" s="109" t="s">
        <v>175</v>
      </c>
      <c r="M16" s="124">
        <v>3</v>
      </c>
      <c r="N16" s="111" t="s">
        <v>176</v>
      </c>
      <c r="O16" s="110">
        <v>3</v>
      </c>
      <c r="P16" s="111" t="s">
        <v>177</v>
      </c>
      <c r="Q16" s="110">
        <v>3</v>
      </c>
      <c r="R16" s="125" t="s">
        <v>178</v>
      </c>
      <c r="S16" s="110">
        <v>2</v>
      </c>
      <c r="T16" s="363"/>
      <c r="U16" s="111"/>
      <c r="V16" s="110"/>
    </row>
    <row r="17" spans="1:22" ht="48" customHeight="1" thickBot="1">
      <c r="A17" s="374"/>
      <c r="B17" s="372"/>
      <c r="C17" s="348"/>
      <c r="D17" s="114"/>
      <c r="E17" s="113"/>
      <c r="F17" s="114" t="s">
        <v>179</v>
      </c>
      <c r="G17" s="119">
        <v>3</v>
      </c>
      <c r="H17" s="112" t="s">
        <v>180</v>
      </c>
      <c r="I17" s="119">
        <v>2</v>
      </c>
      <c r="J17" s="114" t="s">
        <v>181</v>
      </c>
      <c r="K17" s="119">
        <v>3</v>
      </c>
      <c r="L17" s="112" t="s">
        <v>182</v>
      </c>
      <c r="M17" s="126">
        <v>1</v>
      </c>
      <c r="N17" s="112"/>
      <c r="O17" s="113"/>
      <c r="P17" s="114"/>
      <c r="Q17" s="113"/>
      <c r="R17" s="127"/>
      <c r="S17" s="113"/>
      <c r="T17" s="363"/>
      <c r="U17" s="114" t="s">
        <v>183</v>
      </c>
      <c r="V17" s="113">
        <v>2</v>
      </c>
    </row>
    <row r="18" spans="1:22" ht="55.5" customHeight="1">
      <c r="A18" s="374"/>
      <c r="B18" s="372"/>
      <c r="C18" s="348" t="s">
        <v>184</v>
      </c>
      <c r="D18" s="106" t="s">
        <v>185</v>
      </c>
      <c r="E18" s="122">
        <v>3</v>
      </c>
      <c r="F18" s="106" t="s">
        <v>232</v>
      </c>
      <c r="G18" s="122">
        <v>3</v>
      </c>
      <c r="H18" s="106" t="s">
        <v>233</v>
      </c>
      <c r="I18" s="122">
        <v>2</v>
      </c>
      <c r="J18" s="108"/>
      <c r="K18" s="122"/>
      <c r="L18" s="108"/>
      <c r="M18" s="123"/>
      <c r="N18" s="106" t="s">
        <v>187</v>
      </c>
      <c r="O18" s="107">
        <v>2</v>
      </c>
      <c r="P18" s="106"/>
      <c r="Q18" s="107"/>
      <c r="R18" s="106" t="s">
        <v>188</v>
      </c>
      <c r="S18" s="107">
        <v>3</v>
      </c>
      <c r="T18" s="363"/>
      <c r="U18" s="106" t="s">
        <v>189</v>
      </c>
      <c r="V18" s="107">
        <v>2</v>
      </c>
    </row>
    <row r="19" spans="1:22" ht="54" customHeight="1" thickBot="1">
      <c r="A19" s="374"/>
      <c r="B19" s="372"/>
      <c r="C19" s="348"/>
      <c r="D19" s="112"/>
      <c r="E19" s="119"/>
      <c r="F19" s="114"/>
      <c r="G19" s="119"/>
      <c r="H19" s="112" t="s">
        <v>190</v>
      </c>
      <c r="I19" s="128">
        <v>3</v>
      </c>
      <c r="J19" s="112" t="s">
        <v>191</v>
      </c>
      <c r="K19" s="119">
        <v>2</v>
      </c>
      <c r="L19" s="112" t="s">
        <v>192</v>
      </c>
      <c r="M19" s="126">
        <v>3</v>
      </c>
      <c r="N19" s="114"/>
      <c r="O19" s="113"/>
      <c r="P19" s="112" t="s">
        <v>193</v>
      </c>
      <c r="Q19" s="113">
        <v>2</v>
      </c>
      <c r="R19" s="129"/>
      <c r="S19" s="119"/>
      <c r="T19" s="363"/>
      <c r="U19" s="114"/>
      <c r="V19" s="113"/>
    </row>
    <row r="20" spans="1:22" ht="51" customHeight="1">
      <c r="A20" s="374"/>
      <c r="B20" s="372"/>
      <c r="C20" s="348" t="s">
        <v>194</v>
      </c>
      <c r="D20" s="115"/>
      <c r="E20" s="116"/>
      <c r="F20" s="115" t="s">
        <v>195</v>
      </c>
      <c r="G20" s="116">
        <v>3</v>
      </c>
      <c r="H20" s="115" t="s">
        <v>196</v>
      </c>
      <c r="I20" s="116">
        <v>3</v>
      </c>
      <c r="J20" s="117" t="s">
        <v>197</v>
      </c>
      <c r="K20" s="116">
        <v>2</v>
      </c>
      <c r="L20" s="117"/>
      <c r="M20" s="116"/>
      <c r="N20" s="115" t="s">
        <v>198</v>
      </c>
      <c r="O20" s="116">
        <v>2</v>
      </c>
      <c r="P20" s="115"/>
      <c r="Q20" s="116"/>
      <c r="R20" s="106"/>
      <c r="S20" s="122"/>
      <c r="T20" s="363"/>
      <c r="U20" s="108"/>
      <c r="V20" s="107"/>
    </row>
    <row r="21" spans="1:22" ht="55.5" customHeight="1" thickBot="1">
      <c r="A21" s="374"/>
      <c r="B21" s="372"/>
      <c r="C21" s="348"/>
      <c r="D21" s="130"/>
      <c r="E21" s="121"/>
      <c r="F21" s="130"/>
      <c r="G21" s="121"/>
      <c r="H21" s="120"/>
      <c r="I21" s="131"/>
      <c r="J21" s="120"/>
      <c r="K21" s="121"/>
      <c r="L21" s="120"/>
      <c r="M21" s="121"/>
      <c r="N21" s="115" t="s">
        <v>199</v>
      </c>
      <c r="O21" s="121">
        <v>2</v>
      </c>
      <c r="P21" s="120"/>
      <c r="Q21" s="121"/>
      <c r="R21" s="114"/>
      <c r="S21" s="119"/>
      <c r="T21" s="363"/>
      <c r="U21" s="114"/>
      <c r="V21" s="113"/>
    </row>
    <row r="22" spans="1:22" ht="54" customHeight="1">
      <c r="A22" s="374"/>
      <c r="B22" s="372"/>
      <c r="C22" s="348" t="s">
        <v>200</v>
      </c>
      <c r="D22" s="106"/>
      <c r="E22" s="107"/>
      <c r="F22" s="106"/>
      <c r="G22" s="107"/>
      <c r="H22" s="108"/>
      <c r="I22" s="107"/>
      <c r="J22" s="108"/>
      <c r="K22" s="107"/>
      <c r="L22" s="108"/>
      <c r="M22" s="107"/>
      <c r="N22" s="108"/>
      <c r="O22" s="107"/>
      <c r="P22" s="106" t="s">
        <v>201</v>
      </c>
      <c r="Q22" s="107">
        <v>3</v>
      </c>
      <c r="R22" s="106" t="s">
        <v>202</v>
      </c>
      <c r="S22" s="122">
        <v>3</v>
      </c>
      <c r="T22" s="363"/>
      <c r="U22" s="176" t="s">
        <v>203</v>
      </c>
      <c r="V22" s="151">
        <v>3</v>
      </c>
    </row>
    <row r="23" spans="1:22" ht="31.5" customHeight="1" thickBot="1">
      <c r="A23" s="374"/>
      <c r="B23" s="373"/>
      <c r="C23" s="349"/>
      <c r="D23" s="132"/>
      <c r="E23" s="133"/>
      <c r="F23" s="132"/>
      <c r="G23" s="133"/>
      <c r="H23" s="132"/>
      <c r="I23" s="133"/>
      <c r="J23" s="132"/>
      <c r="K23" s="133"/>
      <c r="L23" s="132"/>
      <c r="M23" s="133"/>
      <c r="N23" s="132"/>
      <c r="O23" s="133"/>
      <c r="P23" s="132"/>
      <c r="Q23" s="133" t="s">
        <v>241</v>
      </c>
      <c r="R23" s="114"/>
      <c r="S23" s="119"/>
      <c r="T23" s="363"/>
      <c r="U23" s="114" t="s">
        <v>204</v>
      </c>
      <c r="V23" s="113">
        <v>2</v>
      </c>
    </row>
    <row r="24" spans="1:43" s="20" customFormat="1" ht="43.5" customHeight="1">
      <c r="A24" s="374"/>
      <c r="B24" s="378" t="s">
        <v>205</v>
      </c>
      <c r="C24" s="340" t="s">
        <v>200</v>
      </c>
      <c r="D24" s="134"/>
      <c r="E24" s="135"/>
      <c r="F24" s="136"/>
      <c r="G24" s="135"/>
      <c r="H24" s="134"/>
      <c r="I24" s="135"/>
      <c r="J24" s="137"/>
      <c r="K24" s="138"/>
      <c r="L24" s="134" t="s">
        <v>206</v>
      </c>
      <c r="M24" s="135">
        <v>2</v>
      </c>
      <c r="N24" s="134" t="s">
        <v>207</v>
      </c>
      <c r="O24" s="135">
        <v>2</v>
      </c>
      <c r="P24" s="134" t="s">
        <v>208</v>
      </c>
      <c r="Q24" s="135">
        <v>2</v>
      </c>
      <c r="R24" s="134" t="s">
        <v>209</v>
      </c>
      <c r="S24" s="135">
        <v>2</v>
      </c>
      <c r="T24" s="363"/>
      <c r="U24" s="150" t="s">
        <v>210</v>
      </c>
      <c r="V24" s="151">
        <v>2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</row>
    <row r="25" spans="1:43" s="20" customFormat="1" ht="36" customHeight="1">
      <c r="A25" s="374"/>
      <c r="B25" s="379"/>
      <c r="C25" s="341"/>
      <c r="D25" s="139"/>
      <c r="E25" s="140"/>
      <c r="F25" s="141"/>
      <c r="G25" s="140"/>
      <c r="H25" s="139"/>
      <c r="I25" s="140"/>
      <c r="J25" s="139"/>
      <c r="K25" s="140"/>
      <c r="L25" s="139"/>
      <c r="M25" s="140"/>
      <c r="N25" s="139"/>
      <c r="O25" s="140"/>
      <c r="P25" s="139" t="s">
        <v>211</v>
      </c>
      <c r="Q25" s="140">
        <v>2</v>
      </c>
      <c r="R25" s="139" t="s">
        <v>212</v>
      </c>
      <c r="S25" s="140">
        <v>2</v>
      </c>
      <c r="T25" s="363"/>
      <c r="U25" s="139" t="s">
        <v>213</v>
      </c>
      <c r="V25" s="152">
        <v>2</v>
      </c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</row>
    <row r="26" spans="1:43" s="20" customFormat="1" ht="36" customHeight="1" thickBot="1">
      <c r="A26" s="346"/>
      <c r="B26" s="379"/>
      <c r="C26" s="341"/>
      <c r="D26" s="142"/>
      <c r="E26" s="143"/>
      <c r="F26" s="144"/>
      <c r="G26" s="143"/>
      <c r="H26" s="142"/>
      <c r="I26" s="143"/>
      <c r="J26" s="142"/>
      <c r="K26" s="143"/>
      <c r="L26" s="142"/>
      <c r="M26" s="143"/>
      <c r="N26" s="142"/>
      <c r="O26" s="143"/>
      <c r="P26" s="142"/>
      <c r="Q26" s="143"/>
      <c r="R26" s="142"/>
      <c r="S26" s="143"/>
      <c r="T26" s="363"/>
      <c r="U26" s="153" t="s">
        <v>214</v>
      </c>
      <c r="V26" s="154">
        <v>2</v>
      </c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</row>
    <row r="27" spans="1:22" ht="52.5" customHeight="1" thickBot="1">
      <c r="A27" s="345" t="s">
        <v>236</v>
      </c>
      <c r="B27" s="365" t="s">
        <v>231</v>
      </c>
      <c r="C27" s="366"/>
      <c r="D27" s="145"/>
      <c r="E27" s="146"/>
      <c r="F27" s="147"/>
      <c r="G27" s="146"/>
      <c r="H27" s="145" t="s">
        <v>216</v>
      </c>
      <c r="I27" s="155">
        <v>2</v>
      </c>
      <c r="J27" s="145"/>
      <c r="K27" s="146"/>
      <c r="L27" s="145"/>
      <c r="M27" s="146"/>
      <c r="N27" s="145"/>
      <c r="O27" s="146"/>
      <c r="P27" s="145"/>
      <c r="Q27" s="146"/>
      <c r="R27" s="145"/>
      <c r="S27" s="146"/>
      <c r="T27" s="363"/>
      <c r="U27" s="145"/>
      <c r="V27" s="155"/>
    </row>
    <row r="28" spans="1:22" ht="60" customHeight="1" thickBot="1">
      <c r="A28" s="346"/>
      <c r="B28" s="367" t="s">
        <v>21</v>
      </c>
      <c r="C28" s="368"/>
      <c r="D28" s="127" t="s">
        <v>149</v>
      </c>
      <c r="E28" s="113">
        <v>2</v>
      </c>
      <c r="F28" s="112" t="s">
        <v>150</v>
      </c>
      <c r="G28" s="113">
        <v>3</v>
      </c>
      <c r="H28" s="185" t="s">
        <v>151</v>
      </c>
      <c r="I28" s="173">
        <v>3</v>
      </c>
      <c r="J28" s="112" t="s">
        <v>152</v>
      </c>
      <c r="K28" s="113">
        <v>3</v>
      </c>
      <c r="L28" s="112" t="s">
        <v>153</v>
      </c>
      <c r="M28" s="113">
        <v>3</v>
      </c>
      <c r="N28" s="112" t="s">
        <v>154</v>
      </c>
      <c r="O28" s="113">
        <v>3</v>
      </c>
      <c r="P28" s="112" t="s">
        <v>155</v>
      </c>
      <c r="Q28" s="113">
        <v>3</v>
      </c>
      <c r="R28" s="114"/>
      <c r="S28" s="113"/>
      <c r="T28" s="363"/>
      <c r="U28" s="145"/>
      <c r="V28" s="155"/>
    </row>
    <row r="29" spans="1:43" s="20" customFormat="1" ht="52.5" customHeight="1" thickBot="1">
      <c r="A29" s="224" t="s">
        <v>237</v>
      </c>
      <c r="B29" s="350" t="s">
        <v>218</v>
      </c>
      <c r="C29" s="351"/>
      <c r="D29" s="148"/>
      <c r="E29" s="149"/>
      <c r="F29" s="148"/>
      <c r="G29" s="149"/>
      <c r="H29" s="148"/>
      <c r="I29" s="149"/>
      <c r="J29" s="148"/>
      <c r="K29" s="149"/>
      <c r="L29" s="148" t="s">
        <v>219</v>
      </c>
      <c r="M29" s="149">
        <v>1</v>
      </c>
      <c r="N29" s="148" t="s">
        <v>220</v>
      </c>
      <c r="O29" s="149">
        <v>2</v>
      </c>
      <c r="P29" s="177"/>
      <c r="Q29" s="178"/>
      <c r="R29" s="148" t="s">
        <v>222</v>
      </c>
      <c r="S29" s="149">
        <v>2</v>
      </c>
      <c r="T29" s="364"/>
      <c r="U29" s="148"/>
      <c r="V29" s="156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</row>
    <row r="30" spans="1:23" ht="51.75" customHeight="1" thickBot="1">
      <c r="A30" s="342" t="s">
        <v>223</v>
      </c>
      <c r="B30" s="343"/>
      <c r="C30" s="344"/>
      <c r="D30" s="354">
        <v>18</v>
      </c>
      <c r="E30" s="355"/>
      <c r="F30" s="354">
        <v>18</v>
      </c>
      <c r="G30" s="355"/>
      <c r="H30" s="354">
        <v>18</v>
      </c>
      <c r="I30" s="355"/>
      <c r="J30" s="354">
        <v>18</v>
      </c>
      <c r="K30" s="355"/>
      <c r="L30" s="354">
        <v>15</v>
      </c>
      <c r="M30" s="355"/>
      <c r="N30" s="354">
        <v>14</v>
      </c>
      <c r="O30" s="355"/>
      <c r="P30" s="354">
        <v>14</v>
      </c>
      <c r="Q30" s="355"/>
      <c r="R30" s="354">
        <v>12</v>
      </c>
      <c r="S30" s="355"/>
      <c r="T30" s="22">
        <v>0</v>
      </c>
      <c r="U30" s="354">
        <v>9</v>
      </c>
      <c r="V30" s="355"/>
      <c r="W30" s="15">
        <f>SUM(D30:V30)</f>
        <v>136</v>
      </c>
    </row>
    <row r="31" spans="1:23" ht="51.75" customHeight="1" thickBot="1">
      <c r="A31" s="358" t="s">
        <v>224</v>
      </c>
      <c r="B31" s="359"/>
      <c r="C31" s="360"/>
      <c r="D31" s="352">
        <v>0</v>
      </c>
      <c r="E31" s="353"/>
      <c r="F31" s="352">
        <v>0</v>
      </c>
      <c r="G31" s="353"/>
      <c r="H31" s="352">
        <v>0</v>
      </c>
      <c r="I31" s="353"/>
      <c r="J31" s="352">
        <v>0</v>
      </c>
      <c r="K31" s="353"/>
      <c r="L31" s="352">
        <v>3</v>
      </c>
      <c r="M31" s="353"/>
      <c r="N31" s="352">
        <v>4</v>
      </c>
      <c r="O31" s="353"/>
      <c r="P31" s="352">
        <v>4</v>
      </c>
      <c r="Q31" s="353"/>
      <c r="R31" s="352">
        <v>6</v>
      </c>
      <c r="S31" s="353"/>
      <c r="T31" s="228">
        <v>18</v>
      </c>
      <c r="U31" s="352">
        <v>9</v>
      </c>
      <c r="V31" s="353"/>
      <c r="W31" s="229">
        <f>SUM(D31:V31)</f>
        <v>44</v>
      </c>
    </row>
    <row r="32" spans="1:23" ht="51.75" customHeight="1" thickBot="1">
      <c r="A32" s="358" t="s">
        <v>225</v>
      </c>
      <c r="B32" s="359"/>
      <c r="C32" s="360"/>
      <c r="D32" s="356">
        <v>7</v>
      </c>
      <c r="E32" s="357"/>
      <c r="F32" s="356">
        <v>7</v>
      </c>
      <c r="G32" s="357"/>
      <c r="H32" s="356">
        <v>7</v>
      </c>
      <c r="I32" s="357"/>
      <c r="J32" s="356">
        <v>7</v>
      </c>
      <c r="K32" s="357"/>
      <c r="L32" s="356">
        <v>8</v>
      </c>
      <c r="M32" s="357"/>
      <c r="N32" s="356">
        <v>8</v>
      </c>
      <c r="O32" s="357"/>
      <c r="P32" s="356">
        <v>8</v>
      </c>
      <c r="Q32" s="357"/>
      <c r="R32" s="356">
        <v>8</v>
      </c>
      <c r="S32" s="357"/>
      <c r="T32" s="23">
        <v>1</v>
      </c>
      <c r="U32" s="356">
        <v>8</v>
      </c>
      <c r="V32" s="361"/>
      <c r="W32" s="15">
        <f>SUM(D32:V32)</f>
        <v>69</v>
      </c>
    </row>
  </sheetData>
  <sheetProtection/>
  <mergeCells count="83">
    <mergeCell ref="T11:T29"/>
    <mergeCell ref="B27:C27"/>
    <mergeCell ref="B28:C28"/>
    <mergeCell ref="A11:A14"/>
    <mergeCell ref="B15:B23"/>
    <mergeCell ref="A15:A26"/>
    <mergeCell ref="B11:B12"/>
    <mergeCell ref="B13:B14"/>
    <mergeCell ref="C11:C14"/>
    <mergeCell ref="B24:B26"/>
    <mergeCell ref="U32:V32"/>
    <mergeCell ref="U31:V31"/>
    <mergeCell ref="A32:C32"/>
    <mergeCell ref="D32:E32"/>
    <mergeCell ref="F32:G32"/>
    <mergeCell ref="H32:I32"/>
    <mergeCell ref="J32:K32"/>
    <mergeCell ref="L32:M32"/>
    <mergeCell ref="N32:O32"/>
    <mergeCell ref="P32:Q32"/>
    <mergeCell ref="R32:S32"/>
    <mergeCell ref="U30:V30"/>
    <mergeCell ref="A31:C31"/>
    <mergeCell ref="D31:E31"/>
    <mergeCell ref="F31:G31"/>
    <mergeCell ref="H31:I31"/>
    <mergeCell ref="J31:K31"/>
    <mergeCell ref="L31:M31"/>
    <mergeCell ref="N31:O31"/>
    <mergeCell ref="P31:Q31"/>
    <mergeCell ref="R31:S31"/>
    <mergeCell ref="L30:M30"/>
    <mergeCell ref="N30:O30"/>
    <mergeCell ref="P30:Q30"/>
    <mergeCell ref="R30:S30"/>
    <mergeCell ref="D30:E30"/>
    <mergeCell ref="F30:G30"/>
    <mergeCell ref="H30:I30"/>
    <mergeCell ref="J30:K30"/>
    <mergeCell ref="C24:C26"/>
    <mergeCell ref="A30:C30"/>
    <mergeCell ref="A27:A28"/>
    <mergeCell ref="C15:C17"/>
    <mergeCell ref="C18:C19"/>
    <mergeCell ref="C20:C21"/>
    <mergeCell ref="C22:C23"/>
    <mergeCell ref="B29:C29"/>
    <mergeCell ref="U9:V9"/>
    <mergeCell ref="D10:E10"/>
    <mergeCell ref="F10:G10"/>
    <mergeCell ref="H10:I10"/>
    <mergeCell ref="J10:K10"/>
    <mergeCell ref="L10:M10"/>
    <mergeCell ref="N10:O10"/>
    <mergeCell ref="P10:Q10"/>
    <mergeCell ref="R10:S10"/>
    <mergeCell ref="U10:V10"/>
    <mergeCell ref="B8:V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D6:F6"/>
    <mergeCell ref="G6:I6"/>
    <mergeCell ref="P6:S6"/>
    <mergeCell ref="D7:F7"/>
    <mergeCell ref="G7:I7"/>
    <mergeCell ref="P7:S7"/>
    <mergeCell ref="B5:C7"/>
    <mergeCell ref="D5:F5"/>
    <mergeCell ref="G5:I5"/>
    <mergeCell ref="K5:K6"/>
    <mergeCell ref="B1:V1"/>
    <mergeCell ref="B2:V2"/>
    <mergeCell ref="B3:V3"/>
    <mergeCell ref="B4:V4"/>
    <mergeCell ref="L5:O7"/>
    <mergeCell ref="P5:S5"/>
  </mergeCells>
  <printOptions horizontalCentered="1"/>
  <pageMargins left="0.7100000000000001" right="0.17" top="0.2362204724409449" bottom="0.24" header="0" footer="0"/>
  <pageSetup horizontalDpi="600" verticalDpi="600" orientation="landscape" paperSize="9" scale="35" r:id="rId3"/>
  <legacyDrawing r:id="rId2"/>
  <oleObjects>
    <oleObject progId="PBrush" shapeId="36292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4"/>
  <sheetViews>
    <sheetView zoomScale="50" zoomScaleNormal="50" zoomScalePageLayoutView="0" workbookViewId="0" topLeftCell="S8">
      <selection activeCell="AJ31" sqref="AJ31:AL31"/>
    </sheetView>
  </sheetViews>
  <sheetFormatPr defaultColWidth="14.421875" defaultRowHeight="12.75"/>
  <cols>
    <col min="1" max="1" width="11.421875" style="24" customWidth="1"/>
    <col min="2" max="2" width="11.57421875" style="1" customWidth="1"/>
    <col min="3" max="3" width="11.140625" style="1" customWidth="1"/>
    <col min="4" max="4" width="26.140625" style="1" customWidth="1"/>
    <col min="5" max="7" width="6.421875" style="1" customWidth="1"/>
    <col min="8" max="8" width="25.421875" style="1" customWidth="1"/>
    <col min="9" max="11" width="7.00390625" style="1" customWidth="1"/>
    <col min="12" max="12" width="21.28125" style="1" customWidth="1"/>
    <col min="13" max="15" width="6.421875" style="1" customWidth="1"/>
    <col min="16" max="16" width="19.7109375" style="1" customWidth="1"/>
    <col min="17" max="19" width="6.421875" style="1" customWidth="1"/>
    <col min="20" max="20" width="25.57421875" style="1" customWidth="1"/>
    <col min="21" max="23" width="6.421875" style="1" customWidth="1"/>
    <col min="24" max="24" width="26.421875" style="1" customWidth="1"/>
    <col min="25" max="27" width="6.421875" style="1" customWidth="1"/>
    <col min="28" max="28" width="26.7109375" style="1" customWidth="1"/>
    <col min="29" max="31" width="6.421875" style="1" customWidth="1"/>
    <col min="32" max="32" width="23.8515625" style="1" customWidth="1"/>
    <col min="33" max="35" width="6.421875" style="1" customWidth="1"/>
    <col min="36" max="36" width="8.421875" style="1" customWidth="1"/>
    <col min="37" max="38" width="6.421875" style="1" customWidth="1"/>
    <col min="39" max="39" width="24.140625" style="1" customWidth="1"/>
    <col min="40" max="42" width="6.421875" style="1" customWidth="1"/>
    <col min="43" max="43" width="13.28125" style="1" hidden="1" customWidth="1"/>
    <col min="44" max="63" width="14.421875" style="1" customWidth="1"/>
    <col min="64" max="16384" width="14.421875" style="24" customWidth="1"/>
  </cols>
  <sheetData>
    <row r="1" spans="1:40" ht="33">
      <c r="A1" s="259" t="s">
        <v>65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</row>
    <row r="2" spans="2:42" ht="33">
      <c r="B2" s="324" t="s">
        <v>119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"/>
      <c r="AP2" s="3"/>
    </row>
    <row r="3" spans="2:42" ht="33">
      <c r="B3" s="324" t="s">
        <v>117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"/>
      <c r="AP3" s="3"/>
    </row>
    <row r="4" spans="2:42" ht="21" thickBot="1"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O4" s="4"/>
      <c r="AP4" s="4"/>
    </row>
    <row r="5" spans="2:42" ht="39" customHeight="1" thickTop="1">
      <c r="B5" s="314" t="s">
        <v>120</v>
      </c>
      <c r="C5" s="315"/>
      <c r="D5" s="320" t="s">
        <v>121</v>
      </c>
      <c r="E5" s="320"/>
      <c r="F5" s="320"/>
      <c r="G5" s="320"/>
      <c r="H5" s="320"/>
      <c r="I5" s="321">
        <v>136</v>
      </c>
      <c r="J5" s="321"/>
      <c r="K5" s="321"/>
      <c r="L5" s="321"/>
      <c r="M5" s="322"/>
      <c r="N5" s="389"/>
      <c r="O5" s="389"/>
      <c r="P5" s="389"/>
      <c r="Q5" s="323"/>
      <c r="R5" s="5"/>
      <c r="S5" s="5"/>
      <c r="T5" s="314" t="s">
        <v>122</v>
      </c>
      <c r="U5" s="315"/>
      <c r="V5" s="315"/>
      <c r="W5" s="315"/>
      <c r="X5" s="315"/>
      <c r="Y5" s="315"/>
      <c r="Z5" s="400" t="s">
        <v>123</v>
      </c>
      <c r="AA5" s="401"/>
      <c r="AB5" s="401"/>
      <c r="AC5" s="401"/>
      <c r="AD5" s="401"/>
      <c r="AE5" s="401"/>
      <c r="AF5" s="401"/>
      <c r="AG5" s="402"/>
      <c r="AH5" s="380">
        <v>55</v>
      </c>
      <c r="AI5" s="381"/>
      <c r="AJ5" s="382"/>
      <c r="AK5" s="391"/>
      <c r="AL5" s="389"/>
      <c r="AM5" s="389"/>
      <c r="AN5" s="389"/>
      <c r="AO5" s="25"/>
      <c r="AP5" s="25"/>
    </row>
    <row r="6" spans="2:42" ht="39" customHeight="1">
      <c r="B6" s="316"/>
      <c r="C6" s="317"/>
      <c r="D6" s="327" t="s">
        <v>124</v>
      </c>
      <c r="E6" s="327"/>
      <c r="F6" s="327"/>
      <c r="G6" s="327"/>
      <c r="H6" s="327"/>
      <c r="I6" s="328">
        <v>44</v>
      </c>
      <c r="J6" s="328"/>
      <c r="K6" s="328"/>
      <c r="L6" s="328"/>
      <c r="M6" s="329"/>
      <c r="N6" s="392"/>
      <c r="O6" s="392"/>
      <c r="P6" s="392"/>
      <c r="Q6" s="323"/>
      <c r="R6" s="5"/>
      <c r="S6" s="5"/>
      <c r="T6" s="316"/>
      <c r="U6" s="317"/>
      <c r="V6" s="317"/>
      <c r="W6" s="317"/>
      <c r="X6" s="317"/>
      <c r="Y6" s="317"/>
      <c r="Z6" s="393" t="s">
        <v>125</v>
      </c>
      <c r="AA6" s="394"/>
      <c r="AB6" s="394"/>
      <c r="AC6" s="394"/>
      <c r="AD6" s="394"/>
      <c r="AE6" s="394"/>
      <c r="AF6" s="394"/>
      <c r="AG6" s="395"/>
      <c r="AH6" s="396">
        <v>14</v>
      </c>
      <c r="AI6" s="397"/>
      <c r="AJ6" s="398"/>
      <c r="AK6" s="399"/>
      <c r="AL6" s="392"/>
      <c r="AM6" s="392"/>
      <c r="AN6" s="392"/>
      <c r="AO6" s="25"/>
      <c r="AP6" s="25"/>
    </row>
    <row r="7" spans="2:42" ht="39" customHeight="1" thickBot="1">
      <c r="B7" s="318"/>
      <c r="C7" s="319"/>
      <c r="D7" s="330" t="s">
        <v>126</v>
      </c>
      <c r="E7" s="330"/>
      <c r="F7" s="330"/>
      <c r="G7" s="330"/>
      <c r="H7" s="330"/>
      <c r="I7" s="331">
        <f>SUM(I5:M6)</f>
        <v>180</v>
      </c>
      <c r="J7" s="331"/>
      <c r="K7" s="331"/>
      <c r="L7" s="331"/>
      <c r="M7" s="332"/>
      <c r="N7" s="390"/>
      <c r="O7" s="390"/>
      <c r="P7" s="390"/>
      <c r="Q7" s="5"/>
      <c r="R7" s="5"/>
      <c r="S7" s="5"/>
      <c r="T7" s="318"/>
      <c r="U7" s="319"/>
      <c r="V7" s="319"/>
      <c r="W7" s="319"/>
      <c r="X7" s="319"/>
      <c r="Y7" s="319"/>
      <c r="Z7" s="383" t="s">
        <v>126</v>
      </c>
      <c r="AA7" s="384"/>
      <c r="AB7" s="384"/>
      <c r="AC7" s="384"/>
      <c r="AD7" s="384"/>
      <c r="AE7" s="384"/>
      <c r="AF7" s="384"/>
      <c r="AG7" s="385"/>
      <c r="AH7" s="386">
        <v>69</v>
      </c>
      <c r="AI7" s="387"/>
      <c r="AJ7" s="388"/>
      <c r="AK7" s="405"/>
      <c r="AL7" s="406"/>
      <c r="AM7" s="406"/>
      <c r="AN7" s="406"/>
      <c r="AO7" s="26"/>
      <c r="AP7" s="26"/>
    </row>
    <row r="8" spans="2:42" ht="39" customHeight="1" thickBot="1" thickTop="1"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5"/>
      <c r="AP8" s="5"/>
    </row>
    <row r="9" spans="2:43" s="10" customFormat="1" ht="33" customHeight="1" thickBot="1">
      <c r="B9" s="333" t="s">
        <v>127</v>
      </c>
      <c r="C9" s="334"/>
      <c r="D9" s="333" t="s">
        <v>128</v>
      </c>
      <c r="E9" s="335"/>
      <c r="F9" s="335"/>
      <c r="G9" s="334"/>
      <c r="H9" s="333" t="s">
        <v>129</v>
      </c>
      <c r="I9" s="335"/>
      <c r="J9" s="335"/>
      <c r="K9" s="334"/>
      <c r="L9" s="336" t="s">
        <v>130</v>
      </c>
      <c r="M9" s="337"/>
      <c r="N9" s="337"/>
      <c r="O9" s="407"/>
      <c r="P9" s="333" t="s">
        <v>131</v>
      </c>
      <c r="Q9" s="335"/>
      <c r="R9" s="335"/>
      <c r="S9" s="334"/>
      <c r="T9" s="336" t="s">
        <v>132</v>
      </c>
      <c r="U9" s="337"/>
      <c r="V9" s="337"/>
      <c r="W9" s="407"/>
      <c r="X9" s="336" t="s">
        <v>133</v>
      </c>
      <c r="Y9" s="337"/>
      <c r="Z9" s="337"/>
      <c r="AA9" s="407"/>
      <c r="AB9" s="336" t="s">
        <v>134</v>
      </c>
      <c r="AC9" s="337"/>
      <c r="AD9" s="337"/>
      <c r="AE9" s="407"/>
      <c r="AF9" s="336" t="s">
        <v>135</v>
      </c>
      <c r="AG9" s="337"/>
      <c r="AH9" s="337"/>
      <c r="AI9" s="407"/>
      <c r="AJ9" s="333" t="s">
        <v>136</v>
      </c>
      <c r="AK9" s="335"/>
      <c r="AL9" s="334"/>
      <c r="AM9" s="333" t="s">
        <v>137</v>
      </c>
      <c r="AN9" s="335"/>
      <c r="AO9" s="335"/>
      <c r="AP9" s="334"/>
      <c r="AQ9" s="403" t="s">
        <v>126</v>
      </c>
    </row>
    <row r="10" spans="1:43" s="16" customFormat="1" ht="33" customHeight="1" thickBot="1">
      <c r="A10" s="422" t="s">
        <v>138</v>
      </c>
      <c r="B10" s="410" t="s">
        <v>139</v>
      </c>
      <c r="C10" s="412" t="s">
        <v>140</v>
      </c>
      <c r="D10" s="414" t="s">
        <v>226</v>
      </c>
      <c r="E10" s="415"/>
      <c r="F10" s="27" t="s">
        <v>227</v>
      </c>
      <c r="G10" s="28" t="s">
        <v>228</v>
      </c>
      <c r="H10" s="408" t="s">
        <v>226</v>
      </c>
      <c r="I10" s="409"/>
      <c r="J10" s="27" t="s">
        <v>227</v>
      </c>
      <c r="K10" s="28" t="s">
        <v>228</v>
      </c>
      <c r="L10" s="408" t="s">
        <v>226</v>
      </c>
      <c r="M10" s="409"/>
      <c r="N10" s="27" t="s">
        <v>227</v>
      </c>
      <c r="O10" s="28" t="s">
        <v>228</v>
      </c>
      <c r="P10" s="408" t="s">
        <v>226</v>
      </c>
      <c r="Q10" s="409"/>
      <c r="R10" s="27" t="s">
        <v>227</v>
      </c>
      <c r="S10" s="28" t="s">
        <v>228</v>
      </c>
      <c r="T10" s="408" t="s">
        <v>226</v>
      </c>
      <c r="U10" s="409"/>
      <c r="V10" s="27" t="s">
        <v>227</v>
      </c>
      <c r="W10" s="28" t="s">
        <v>228</v>
      </c>
      <c r="X10" s="408" t="s">
        <v>226</v>
      </c>
      <c r="Y10" s="409"/>
      <c r="Z10" s="27" t="s">
        <v>227</v>
      </c>
      <c r="AA10" s="28" t="s">
        <v>228</v>
      </c>
      <c r="AB10" s="408" t="s">
        <v>226</v>
      </c>
      <c r="AC10" s="409"/>
      <c r="AD10" s="27" t="s">
        <v>227</v>
      </c>
      <c r="AE10" s="28" t="s">
        <v>228</v>
      </c>
      <c r="AF10" s="408" t="s">
        <v>226</v>
      </c>
      <c r="AG10" s="409"/>
      <c r="AH10" s="27" t="s">
        <v>227</v>
      </c>
      <c r="AI10" s="28" t="s">
        <v>228</v>
      </c>
      <c r="AJ10" s="29" t="s">
        <v>226</v>
      </c>
      <c r="AK10" s="27" t="s">
        <v>227</v>
      </c>
      <c r="AL10" s="28" t="s">
        <v>228</v>
      </c>
      <c r="AM10" s="408" t="s">
        <v>226</v>
      </c>
      <c r="AN10" s="409"/>
      <c r="AO10" s="27" t="s">
        <v>227</v>
      </c>
      <c r="AP10" s="28" t="s">
        <v>228</v>
      </c>
      <c r="AQ10" s="404"/>
    </row>
    <row r="11" spans="1:44" s="16" customFormat="1" ht="33" customHeight="1" thickBot="1">
      <c r="A11" s="423"/>
      <c r="B11" s="411"/>
      <c r="C11" s="413"/>
      <c r="D11" s="416">
        <f>SUM(E12:E30)</f>
        <v>18</v>
      </c>
      <c r="E11" s="417"/>
      <c r="F11" s="203">
        <f>SUM(F12:F30)</f>
        <v>22</v>
      </c>
      <c r="G11" s="204">
        <f>SUM(G12:G30)</f>
        <v>32</v>
      </c>
      <c r="H11" s="416">
        <f>SUM(I12:I30)</f>
        <v>18</v>
      </c>
      <c r="I11" s="417"/>
      <c r="J11" s="203">
        <f>SUM(J12:J30)</f>
        <v>22</v>
      </c>
      <c r="K11" s="204">
        <f>SUM(K12:K30)</f>
        <v>32</v>
      </c>
      <c r="L11" s="416">
        <f>SUM(M12:M30)</f>
        <v>18</v>
      </c>
      <c r="M11" s="417"/>
      <c r="N11" s="203">
        <f>SUM(N12:N30)</f>
        <v>24</v>
      </c>
      <c r="O11" s="204">
        <f>SUM(O12:O30)</f>
        <v>32</v>
      </c>
      <c r="P11" s="416">
        <f>SUM(Q12:Q30)</f>
        <v>18</v>
      </c>
      <c r="Q11" s="417"/>
      <c r="R11" s="203">
        <f>SUM(R12:R30)</f>
        <v>23</v>
      </c>
      <c r="S11" s="204">
        <f>SUM(S12:S30)</f>
        <v>33</v>
      </c>
      <c r="T11" s="416">
        <f>SUM(U12:U30)</f>
        <v>18</v>
      </c>
      <c r="U11" s="417"/>
      <c r="V11" s="203">
        <f>SUM(V12:V30)</f>
        <v>21</v>
      </c>
      <c r="W11" s="203">
        <f>SUM(W12:W30)</f>
        <v>34</v>
      </c>
      <c r="X11" s="416">
        <f>SUM(Y12:Y30)</f>
        <v>18</v>
      </c>
      <c r="Y11" s="417"/>
      <c r="Z11" s="203">
        <f>SUM(Z12:Z30)</f>
        <v>21</v>
      </c>
      <c r="AA11" s="203">
        <f>SUM(AA12:AA30)</f>
        <v>35</v>
      </c>
      <c r="AB11" s="416">
        <f>SUM(AC12:AC29)</f>
        <v>18</v>
      </c>
      <c r="AC11" s="417"/>
      <c r="AD11" s="203">
        <f>SUM(AD12:AD29)</f>
        <v>20</v>
      </c>
      <c r="AE11" s="203">
        <f>SUM(AE12:AE29)</f>
        <v>35</v>
      </c>
      <c r="AF11" s="418">
        <f>SUM(AG12:AG30)</f>
        <v>18</v>
      </c>
      <c r="AG11" s="419"/>
      <c r="AH11" s="203">
        <f>SUM(AH12:AH30)</f>
        <v>20</v>
      </c>
      <c r="AI11" s="203">
        <f>SUM(AI12:AI30)</f>
        <v>35</v>
      </c>
      <c r="AJ11" s="14">
        <v>18</v>
      </c>
      <c r="AK11" s="157">
        <f>SUM(AK12:AK30)</f>
        <v>1</v>
      </c>
      <c r="AL11" s="157">
        <f>SUM(AL12:AL30)</f>
        <v>53</v>
      </c>
      <c r="AM11" s="418">
        <f>SUM(AN12:AN30)</f>
        <v>18</v>
      </c>
      <c r="AN11" s="419"/>
      <c r="AO11" s="203">
        <f>SUM(AO12:AO30)</f>
        <v>19</v>
      </c>
      <c r="AP11" s="204">
        <f>SUM(AP12:AP30)</f>
        <v>37</v>
      </c>
      <c r="AQ11" s="15">
        <f>SUM(D11+H11+L11+P11+T11+X11+AB11+AF11+AJ11+AM11)</f>
        <v>180</v>
      </c>
      <c r="AR11" s="1"/>
    </row>
    <row r="12" spans="1:42" ht="51.75" customHeight="1">
      <c r="A12" s="345" t="s">
        <v>141</v>
      </c>
      <c r="B12" s="375" t="s">
        <v>142</v>
      </c>
      <c r="C12" s="375" t="s">
        <v>158</v>
      </c>
      <c r="D12" s="186" t="s">
        <v>143</v>
      </c>
      <c r="E12" s="122">
        <v>2</v>
      </c>
      <c r="F12" s="122">
        <v>2</v>
      </c>
      <c r="G12" s="107">
        <v>4</v>
      </c>
      <c r="H12" s="108" t="s">
        <v>144</v>
      </c>
      <c r="I12" s="122">
        <v>1</v>
      </c>
      <c r="J12" s="122">
        <v>1</v>
      </c>
      <c r="K12" s="107">
        <v>2</v>
      </c>
      <c r="L12" s="108"/>
      <c r="M12" s="122"/>
      <c r="N12" s="122"/>
      <c r="O12" s="107"/>
      <c r="P12" s="106" t="s">
        <v>145</v>
      </c>
      <c r="Q12" s="122">
        <v>2</v>
      </c>
      <c r="R12" s="122">
        <v>2</v>
      </c>
      <c r="S12" s="107">
        <v>4</v>
      </c>
      <c r="T12" s="108"/>
      <c r="U12" s="122"/>
      <c r="V12" s="122"/>
      <c r="W12" s="107"/>
      <c r="X12" s="217" t="s">
        <v>114</v>
      </c>
      <c r="Y12" s="215">
        <v>2</v>
      </c>
      <c r="Z12" s="215">
        <v>2</v>
      </c>
      <c r="AA12" s="216">
        <v>4</v>
      </c>
      <c r="AB12" s="108"/>
      <c r="AC12" s="122"/>
      <c r="AD12" s="122"/>
      <c r="AE12" s="107"/>
      <c r="AF12" s="106" t="s">
        <v>146</v>
      </c>
      <c r="AG12" s="122">
        <v>2</v>
      </c>
      <c r="AH12" s="122">
        <v>2</v>
      </c>
      <c r="AI12" s="107">
        <v>4</v>
      </c>
      <c r="AJ12" s="430" t="s">
        <v>238</v>
      </c>
      <c r="AK12" s="433">
        <v>1</v>
      </c>
      <c r="AL12" s="436">
        <v>53</v>
      </c>
      <c r="AM12" s="17"/>
      <c r="AN12" s="30"/>
      <c r="AO12" s="30"/>
      <c r="AP12" s="18"/>
    </row>
    <row r="13" spans="1:42" ht="52.5" customHeight="1">
      <c r="A13" s="374"/>
      <c r="B13" s="376"/>
      <c r="C13" s="376"/>
      <c r="D13" s="212" t="s">
        <v>148</v>
      </c>
      <c r="E13" s="205">
        <v>2</v>
      </c>
      <c r="F13" s="205">
        <v>2</v>
      </c>
      <c r="G13" s="206">
        <v>4</v>
      </c>
      <c r="H13" s="207"/>
      <c r="I13" s="205"/>
      <c r="J13" s="205"/>
      <c r="K13" s="206"/>
      <c r="L13" s="207"/>
      <c r="M13" s="205"/>
      <c r="N13" s="205"/>
      <c r="O13" s="206"/>
      <c r="P13" s="208"/>
      <c r="Q13" s="205"/>
      <c r="R13" s="205"/>
      <c r="S13" s="206"/>
      <c r="T13" s="207"/>
      <c r="U13" s="205"/>
      <c r="V13" s="205"/>
      <c r="W13" s="206"/>
      <c r="X13" s="207"/>
      <c r="Y13" s="205"/>
      <c r="Z13" s="205"/>
      <c r="AA13" s="206"/>
      <c r="AB13" s="209"/>
      <c r="AC13" s="210"/>
      <c r="AD13" s="210"/>
      <c r="AE13" s="211"/>
      <c r="AF13" s="208"/>
      <c r="AG13" s="205"/>
      <c r="AH13" s="205"/>
      <c r="AI13" s="206"/>
      <c r="AJ13" s="431"/>
      <c r="AK13" s="434"/>
      <c r="AL13" s="437"/>
      <c r="AM13" s="218"/>
      <c r="AN13" s="213"/>
      <c r="AO13" s="213"/>
      <c r="AP13" s="219"/>
    </row>
    <row r="14" spans="1:42" ht="52.5" customHeight="1">
      <c r="A14" s="374"/>
      <c r="B14" s="376" t="s">
        <v>158</v>
      </c>
      <c r="C14" s="376"/>
      <c r="D14" s="202" t="s">
        <v>159</v>
      </c>
      <c r="E14" s="188">
        <v>3</v>
      </c>
      <c r="F14" s="188">
        <v>3</v>
      </c>
      <c r="G14" s="198">
        <v>6</v>
      </c>
      <c r="H14" s="189" t="s">
        <v>160</v>
      </c>
      <c r="I14" s="188">
        <v>2</v>
      </c>
      <c r="J14" s="188">
        <v>2</v>
      </c>
      <c r="K14" s="198">
        <v>4</v>
      </c>
      <c r="L14" s="190"/>
      <c r="M14" s="188"/>
      <c r="N14" s="188"/>
      <c r="O14" s="198"/>
      <c r="P14" s="190"/>
      <c r="Q14" s="188"/>
      <c r="R14" s="188"/>
      <c r="S14" s="198"/>
      <c r="T14" s="190"/>
      <c r="U14" s="188"/>
      <c r="V14" s="188"/>
      <c r="W14" s="198"/>
      <c r="X14" s="190"/>
      <c r="Y14" s="188"/>
      <c r="Z14" s="188"/>
      <c r="AA14" s="191"/>
      <c r="AB14" s="189" t="s">
        <v>240</v>
      </c>
      <c r="AC14" s="188">
        <v>1</v>
      </c>
      <c r="AD14" s="188">
        <v>1</v>
      </c>
      <c r="AE14" s="198">
        <v>2</v>
      </c>
      <c r="AF14" s="190"/>
      <c r="AG14" s="188"/>
      <c r="AH14" s="188"/>
      <c r="AI14" s="198"/>
      <c r="AJ14" s="431"/>
      <c r="AK14" s="434"/>
      <c r="AL14" s="437"/>
      <c r="AM14" s="220"/>
      <c r="AN14" s="214"/>
      <c r="AO14" s="214"/>
      <c r="AP14" s="221"/>
    </row>
    <row r="15" spans="1:42" ht="52.5" customHeight="1" thickBot="1">
      <c r="A15" s="346"/>
      <c r="B15" s="377"/>
      <c r="C15" s="377"/>
      <c r="D15" s="127" t="s">
        <v>19</v>
      </c>
      <c r="E15" s="119">
        <v>3</v>
      </c>
      <c r="F15" s="119">
        <v>3</v>
      </c>
      <c r="G15" s="113">
        <v>6</v>
      </c>
      <c r="H15" s="114" t="s">
        <v>162</v>
      </c>
      <c r="I15" s="119">
        <v>3</v>
      </c>
      <c r="J15" s="119">
        <v>4</v>
      </c>
      <c r="K15" s="113">
        <v>5</v>
      </c>
      <c r="L15" s="112"/>
      <c r="M15" s="119"/>
      <c r="N15" s="119"/>
      <c r="O15" s="113"/>
      <c r="P15" s="112" t="s">
        <v>164</v>
      </c>
      <c r="Q15" s="119">
        <v>3</v>
      </c>
      <c r="R15" s="119">
        <v>3</v>
      </c>
      <c r="S15" s="113">
        <v>6</v>
      </c>
      <c r="T15" s="112" t="s">
        <v>165</v>
      </c>
      <c r="U15" s="119">
        <v>3</v>
      </c>
      <c r="V15" s="119">
        <v>3</v>
      </c>
      <c r="W15" s="113">
        <v>6</v>
      </c>
      <c r="X15" s="179"/>
      <c r="Y15" s="180"/>
      <c r="Z15" s="180"/>
      <c r="AA15" s="181"/>
      <c r="AB15" s="179"/>
      <c r="AC15" s="180"/>
      <c r="AD15" s="180"/>
      <c r="AE15" s="181"/>
      <c r="AF15" s="114"/>
      <c r="AG15" s="119"/>
      <c r="AH15" s="119"/>
      <c r="AI15" s="113"/>
      <c r="AJ15" s="431"/>
      <c r="AK15" s="434"/>
      <c r="AL15" s="437"/>
      <c r="AM15" s="112" t="s">
        <v>167</v>
      </c>
      <c r="AN15" s="119">
        <v>3</v>
      </c>
      <c r="AO15" s="119">
        <v>3</v>
      </c>
      <c r="AP15" s="113">
        <v>6</v>
      </c>
    </row>
    <row r="16" spans="1:42" ht="52.5" customHeight="1">
      <c r="A16" s="374" t="s">
        <v>156</v>
      </c>
      <c r="B16" s="372" t="s">
        <v>157</v>
      </c>
      <c r="C16" s="347" t="s">
        <v>168</v>
      </c>
      <c r="D16" s="117" t="s">
        <v>169</v>
      </c>
      <c r="E16" s="116">
        <v>3</v>
      </c>
      <c r="F16" s="116">
        <v>4</v>
      </c>
      <c r="G16" s="159">
        <v>5</v>
      </c>
      <c r="H16" s="117"/>
      <c r="I16" s="116"/>
      <c r="J16" s="116"/>
      <c r="K16" s="159"/>
      <c r="L16" s="117" t="s">
        <v>170</v>
      </c>
      <c r="M16" s="116">
        <v>3</v>
      </c>
      <c r="N16" s="116">
        <v>3</v>
      </c>
      <c r="O16" s="159">
        <v>6</v>
      </c>
      <c r="P16" s="115" t="s">
        <v>171</v>
      </c>
      <c r="Q16" s="116">
        <v>3</v>
      </c>
      <c r="R16" s="116">
        <v>4</v>
      </c>
      <c r="S16" s="159">
        <v>5</v>
      </c>
      <c r="T16" s="115" t="s">
        <v>172</v>
      </c>
      <c r="U16" s="116">
        <v>2</v>
      </c>
      <c r="V16" s="116">
        <v>2</v>
      </c>
      <c r="W16" s="159">
        <v>4</v>
      </c>
      <c r="X16" s="117"/>
      <c r="Y16" s="116"/>
      <c r="Z16" s="116"/>
      <c r="AA16" s="159"/>
      <c r="AB16" s="115" t="s">
        <v>173</v>
      </c>
      <c r="AC16" s="116">
        <v>2</v>
      </c>
      <c r="AD16" s="116">
        <v>2</v>
      </c>
      <c r="AE16" s="159">
        <v>4</v>
      </c>
      <c r="AF16" s="115" t="s">
        <v>174</v>
      </c>
      <c r="AG16" s="116">
        <v>2</v>
      </c>
      <c r="AH16" s="116">
        <v>3</v>
      </c>
      <c r="AI16" s="159">
        <v>4</v>
      </c>
      <c r="AJ16" s="431"/>
      <c r="AK16" s="434"/>
      <c r="AL16" s="437"/>
      <c r="AM16" s="108"/>
      <c r="AN16" s="122"/>
      <c r="AO16" s="122"/>
      <c r="AP16" s="107"/>
    </row>
    <row r="17" spans="1:42" ht="51" customHeight="1">
      <c r="A17" s="374"/>
      <c r="B17" s="372"/>
      <c r="C17" s="348"/>
      <c r="D17" s="111"/>
      <c r="E17" s="118"/>
      <c r="F17" s="118"/>
      <c r="G17" s="110"/>
      <c r="H17" s="111"/>
      <c r="I17" s="118"/>
      <c r="J17" s="118"/>
      <c r="K17" s="110"/>
      <c r="L17" s="111"/>
      <c r="M17" s="118"/>
      <c r="N17" s="118"/>
      <c r="O17" s="110"/>
      <c r="P17" s="111"/>
      <c r="Q17" s="118"/>
      <c r="R17" s="118"/>
      <c r="S17" s="110"/>
      <c r="T17" s="109" t="s">
        <v>175</v>
      </c>
      <c r="U17" s="118">
        <v>3</v>
      </c>
      <c r="V17" s="118">
        <v>4</v>
      </c>
      <c r="W17" s="110">
        <v>6</v>
      </c>
      <c r="X17" s="111" t="s">
        <v>176</v>
      </c>
      <c r="Y17" s="118">
        <v>3</v>
      </c>
      <c r="Z17" s="118">
        <v>3</v>
      </c>
      <c r="AA17" s="110">
        <v>6</v>
      </c>
      <c r="AB17" s="125" t="s">
        <v>177</v>
      </c>
      <c r="AC17" s="118">
        <v>3</v>
      </c>
      <c r="AD17" s="118">
        <v>3</v>
      </c>
      <c r="AE17" s="110">
        <v>6</v>
      </c>
      <c r="AF17" s="111" t="s">
        <v>178</v>
      </c>
      <c r="AG17" s="118">
        <v>2</v>
      </c>
      <c r="AH17" s="118">
        <v>2</v>
      </c>
      <c r="AI17" s="110">
        <v>4</v>
      </c>
      <c r="AJ17" s="431"/>
      <c r="AK17" s="434"/>
      <c r="AL17" s="437"/>
      <c r="AM17" s="111"/>
      <c r="AN17" s="118"/>
      <c r="AO17" s="118"/>
      <c r="AP17" s="110"/>
    </row>
    <row r="18" spans="1:42" ht="55.5" customHeight="1" thickBot="1">
      <c r="A18" s="374"/>
      <c r="B18" s="372"/>
      <c r="C18" s="348"/>
      <c r="D18" s="114"/>
      <c r="E18" s="119"/>
      <c r="F18" s="119"/>
      <c r="G18" s="113"/>
      <c r="H18" s="114" t="s">
        <v>179</v>
      </c>
      <c r="I18" s="119">
        <v>3</v>
      </c>
      <c r="J18" s="119">
        <v>3</v>
      </c>
      <c r="K18" s="113">
        <v>6</v>
      </c>
      <c r="L18" s="112" t="s">
        <v>180</v>
      </c>
      <c r="M18" s="119">
        <v>2</v>
      </c>
      <c r="N18" s="119">
        <v>3</v>
      </c>
      <c r="O18" s="113">
        <v>4</v>
      </c>
      <c r="P18" s="114" t="s">
        <v>181</v>
      </c>
      <c r="Q18" s="119">
        <v>3</v>
      </c>
      <c r="R18" s="119">
        <v>4</v>
      </c>
      <c r="S18" s="113">
        <v>5</v>
      </c>
      <c r="T18" s="112" t="s">
        <v>182</v>
      </c>
      <c r="U18" s="119">
        <v>1</v>
      </c>
      <c r="V18" s="119">
        <v>1</v>
      </c>
      <c r="W18" s="113">
        <v>2</v>
      </c>
      <c r="X18" s="112"/>
      <c r="Y18" s="119"/>
      <c r="Z18" s="119"/>
      <c r="AA18" s="113"/>
      <c r="AB18" s="114"/>
      <c r="AC18" s="119"/>
      <c r="AD18" s="119"/>
      <c r="AE18" s="113"/>
      <c r="AF18" s="112"/>
      <c r="AG18" s="119"/>
      <c r="AH18" s="119"/>
      <c r="AI18" s="113"/>
      <c r="AJ18" s="431"/>
      <c r="AK18" s="434"/>
      <c r="AL18" s="437"/>
      <c r="AM18" s="114" t="s">
        <v>183</v>
      </c>
      <c r="AN18" s="119">
        <v>2</v>
      </c>
      <c r="AO18" s="119">
        <v>3</v>
      </c>
      <c r="AP18" s="113">
        <v>4</v>
      </c>
    </row>
    <row r="19" spans="1:42" ht="60.75" customHeight="1">
      <c r="A19" s="374"/>
      <c r="B19" s="372"/>
      <c r="C19" s="348" t="s">
        <v>184</v>
      </c>
      <c r="D19" s="106" t="s">
        <v>185</v>
      </c>
      <c r="E19" s="122">
        <v>3</v>
      </c>
      <c r="F19" s="122">
        <v>4</v>
      </c>
      <c r="G19" s="107">
        <v>5</v>
      </c>
      <c r="H19" s="106" t="s">
        <v>232</v>
      </c>
      <c r="I19" s="122">
        <v>3</v>
      </c>
      <c r="J19" s="122">
        <v>4</v>
      </c>
      <c r="K19" s="107">
        <v>5</v>
      </c>
      <c r="L19" s="106" t="s">
        <v>233</v>
      </c>
      <c r="M19" s="122">
        <v>2</v>
      </c>
      <c r="N19" s="122">
        <v>3</v>
      </c>
      <c r="O19" s="107">
        <v>3</v>
      </c>
      <c r="P19" s="108"/>
      <c r="Q19" s="122"/>
      <c r="R19" s="122"/>
      <c r="S19" s="107"/>
      <c r="T19" s="108"/>
      <c r="U19" s="122"/>
      <c r="V19" s="122"/>
      <c r="W19" s="107"/>
      <c r="X19" s="106" t="s">
        <v>187</v>
      </c>
      <c r="Y19" s="122">
        <v>2</v>
      </c>
      <c r="Z19" s="122">
        <v>3</v>
      </c>
      <c r="AA19" s="107">
        <v>4</v>
      </c>
      <c r="AB19" s="108"/>
      <c r="AC19" s="122"/>
      <c r="AD19" s="122"/>
      <c r="AE19" s="107"/>
      <c r="AF19" s="106" t="s">
        <v>188</v>
      </c>
      <c r="AG19" s="122">
        <v>3</v>
      </c>
      <c r="AH19" s="122">
        <v>4</v>
      </c>
      <c r="AI19" s="107">
        <v>5</v>
      </c>
      <c r="AJ19" s="431"/>
      <c r="AK19" s="434"/>
      <c r="AL19" s="437"/>
      <c r="AM19" s="108"/>
      <c r="AN19" s="122"/>
      <c r="AO19" s="122"/>
      <c r="AP19" s="107"/>
    </row>
    <row r="20" spans="1:45" ht="69" customHeight="1" thickBot="1">
      <c r="A20" s="374"/>
      <c r="B20" s="372"/>
      <c r="C20" s="349"/>
      <c r="D20" s="120"/>
      <c r="E20" s="121"/>
      <c r="F20" s="121"/>
      <c r="G20" s="160"/>
      <c r="H20" s="130"/>
      <c r="I20" s="121"/>
      <c r="J20" s="121"/>
      <c r="K20" s="160"/>
      <c r="L20" s="120" t="s">
        <v>190</v>
      </c>
      <c r="M20" s="131">
        <v>3</v>
      </c>
      <c r="N20" s="131">
        <v>4</v>
      </c>
      <c r="O20" s="225">
        <v>5</v>
      </c>
      <c r="P20" s="120" t="s">
        <v>191</v>
      </c>
      <c r="Q20" s="121">
        <v>2</v>
      </c>
      <c r="R20" s="121">
        <v>3</v>
      </c>
      <c r="S20" s="160">
        <v>4</v>
      </c>
      <c r="T20" s="120" t="s">
        <v>192</v>
      </c>
      <c r="U20" s="121">
        <v>3</v>
      </c>
      <c r="V20" s="121">
        <v>4</v>
      </c>
      <c r="W20" s="160">
        <v>5</v>
      </c>
      <c r="X20" s="130"/>
      <c r="Y20" s="121"/>
      <c r="Z20" s="121"/>
      <c r="AA20" s="226"/>
      <c r="AB20" s="120" t="s">
        <v>229</v>
      </c>
      <c r="AC20" s="121">
        <v>2</v>
      </c>
      <c r="AD20" s="121">
        <v>3</v>
      </c>
      <c r="AE20" s="160">
        <v>4</v>
      </c>
      <c r="AF20" s="130"/>
      <c r="AG20" s="121"/>
      <c r="AH20" s="121"/>
      <c r="AI20" s="160"/>
      <c r="AJ20" s="431"/>
      <c r="AK20" s="434"/>
      <c r="AL20" s="437"/>
      <c r="AM20" s="112" t="s">
        <v>189</v>
      </c>
      <c r="AN20" s="119">
        <v>2</v>
      </c>
      <c r="AO20" s="119">
        <v>3</v>
      </c>
      <c r="AP20" s="113">
        <v>4</v>
      </c>
      <c r="AS20" s="34"/>
    </row>
    <row r="21" spans="1:42" ht="52.5" customHeight="1">
      <c r="A21" s="374"/>
      <c r="B21" s="372"/>
      <c r="C21" s="376" t="s">
        <v>194</v>
      </c>
      <c r="D21" s="106"/>
      <c r="E21" s="122"/>
      <c r="F21" s="122"/>
      <c r="G21" s="123"/>
      <c r="H21" s="106" t="s">
        <v>195</v>
      </c>
      <c r="I21" s="122">
        <v>3</v>
      </c>
      <c r="J21" s="122">
        <v>4</v>
      </c>
      <c r="K21" s="107">
        <v>5</v>
      </c>
      <c r="L21" s="106" t="s">
        <v>20</v>
      </c>
      <c r="M21" s="122">
        <v>3</v>
      </c>
      <c r="N21" s="122">
        <v>4</v>
      </c>
      <c r="O21" s="123">
        <v>5</v>
      </c>
      <c r="P21" s="106" t="s">
        <v>197</v>
      </c>
      <c r="Q21" s="122">
        <v>2</v>
      </c>
      <c r="R21" s="122">
        <v>3</v>
      </c>
      <c r="S21" s="123">
        <v>4</v>
      </c>
      <c r="T21" s="108"/>
      <c r="U21" s="122"/>
      <c r="V21" s="122"/>
      <c r="W21" s="107"/>
      <c r="X21" s="106" t="s">
        <v>198</v>
      </c>
      <c r="Y21" s="122">
        <v>2</v>
      </c>
      <c r="Z21" s="122">
        <v>2</v>
      </c>
      <c r="AA21" s="107">
        <v>4</v>
      </c>
      <c r="AB21" s="106"/>
      <c r="AC21" s="122"/>
      <c r="AD21" s="122"/>
      <c r="AE21" s="107"/>
      <c r="AF21" s="106"/>
      <c r="AG21" s="122"/>
      <c r="AH21" s="122"/>
      <c r="AI21" s="107"/>
      <c r="AJ21" s="431"/>
      <c r="AK21" s="434"/>
      <c r="AL21" s="437"/>
      <c r="AM21" s="108"/>
      <c r="AN21" s="122"/>
      <c r="AO21" s="122"/>
      <c r="AP21" s="107"/>
    </row>
    <row r="22" spans="1:42" ht="47.25" customHeight="1" thickBot="1">
      <c r="A22" s="374"/>
      <c r="B22" s="372"/>
      <c r="C22" s="377"/>
      <c r="D22" s="114"/>
      <c r="E22" s="119"/>
      <c r="F22" s="119"/>
      <c r="G22" s="126"/>
      <c r="H22" s="114"/>
      <c r="I22" s="119"/>
      <c r="J22" s="119"/>
      <c r="K22" s="113"/>
      <c r="L22" s="112"/>
      <c r="M22" s="128"/>
      <c r="N22" s="128"/>
      <c r="O22" s="227"/>
      <c r="P22" s="112"/>
      <c r="Q22" s="119"/>
      <c r="R22" s="119"/>
      <c r="S22" s="126"/>
      <c r="T22" s="112"/>
      <c r="U22" s="119"/>
      <c r="V22" s="119"/>
      <c r="W22" s="113"/>
      <c r="X22" s="112" t="s">
        <v>230</v>
      </c>
      <c r="Y22" s="119">
        <v>2</v>
      </c>
      <c r="Z22" s="119">
        <v>3</v>
      </c>
      <c r="AA22" s="113">
        <v>4</v>
      </c>
      <c r="AB22" s="112"/>
      <c r="AC22" s="119"/>
      <c r="AD22" s="119"/>
      <c r="AE22" s="113"/>
      <c r="AF22" s="114"/>
      <c r="AG22" s="119"/>
      <c r="AH22" s="119"/>
      <c r="AI22" s="113"/>
      <c r="AJ22" s="431"/>
      <c r="AK22" s="434"/>
      <c r="AL22" s="437"/>
      <c r="AM22" s="114"/>
      <c r="AN22" s="119"/>
      <c r="AO22" s="119"/>
      <c r="AP22" s="113"/>
    </row>
    <row r="23" spans="1:42" ht="42" customHeight="1">
      <c r="A23" s="374"/>
      <c r="B23" s="372"/>
      <c r="C23" s="420" t="s">
        <v>200</v>
      </c>
      <c r="D23" s="115"/>
      <c r="E23" s="116"/>
      <c r="F23" s="116"/>
      <c r="G23" s="159"/>
      <c r="H23" s="115"/>
      <c r="I23" s="116"/>
      <c r="J23" s="116"/>
      <c r="K23" s="159"/>
      <c r="L23" s="117"/>
      <c r="M23" s="116"/>
      <c r="N23" s="116"/>
      <c r="O23" s="159"/>
      <c r="P23" s="117"/>
      <c r="Q23" s="116"/>
      <c r="R23" s="116"/>
      <c r="S23" s="159"/>
      <c r="T23" s="117"/>
      <c r="U23" s="116"/>
      <c r="V23" s="116"/>
      <c r="W23" s="159"/>
      <c r="X23" s="117"/>
      <c r="Y23" s="116"/>
      <c r="Z23" s="116"/>
      <c r="AA23" s="159"/>
      <c r="AB23" s="115" t="s">
        <v>201</v>
      </c>
      <c r="AC23" s="116">
        <v>3</v>
      </c>
      <c r="AD23" s="116">
        <v>3</v>
      </c>
      <c r="AE23" s="159">
        <v>6</v>
      </c>
      <c r="AF23" s="115" t="s">
        <v>202</v>
      </c>
      <c r="AG23" s="116">
        <v>3</v>
      </c>
      <c r="AH23" s="116">
        <v>3</v>
      </c>
      <c r="AI23" s="159">
        <v>6</v>
      </c>
      <c r="AJ23" s="431"/>
      <c r="AK23" s="434"/>
      <c r="AL23" s="437"/>
      <c r="AM23" s="176" t="s">
        <v>203</v>
      </c>
      <c r="AN23" s="165">
        <v>3</v>
      </c>
      <c r="AO23" s="165">
        <v>2</v>
      </c>
      <c r="AP23" s="151">
        <v>7</v>
      </c>
    </row>
    <row r="24" spans="1:42" ht="31.5" customHeight="1" thickBot="1">
      <c r="A24" s="374"/>
      <c r="B24" s="373"/>
      <c r="C24" s="420"/>
      <c r="D24" s="132"/>
      <c r="E24" s="162"/>
      <c r="F24" s="162"/>
      <c r="G24" s="133"/>
      <c r="H24" s="132"/>
      <c r="I24" s="162"/>
      <c r="J24" s="162"/>
      <c r="K24" s="133"/>
      <c r="L24" s="132"/>
      <c r="M24" s="162"/>
      <c r="N24" s="162"/>
      <c r="O24" s="133"/>
      <c r="P24" s="132"/>
      <c r="Q24" s="162"/>
      <c r="R24" s="162"/>
      <c r="S24" s="133"/>
      <c r="T24" s="132"/>
      <c r="U24" s="162"/>
      <c r="V24" s="162"/>
      <c r="W24" s="133"/>
      <c r="X24" s="132"/>
      <c r="Y24" s="162"/>
      <c r="Z24" s="162"/>
      <c r="AA24" s="133"/>
      <c r="AB24" s="132"/>
      <c r="AC24" s="162"/>
      <c r="AD24" s="162"/>
      <c r="AE24" s="133"/>
      <c r="AF24" s="114"/>
      <c r="AG24" s="119"/>
      <c r="AH24" s="119"/>
      <c r="AI24" s="113"/>
      <c r="AJ24" s="431"/>
      <c r="AK24" s="434"/>
      <c r="AL24" s="437"/>
      <c r="AM24" s="114" t="s">
        <v>204</v>
      </c>
      <c r="AN24" s="119">
        <v>2</v>
      </c>
      <c r="AO24" s="119">
        <v>2</v>
      </c>
      <c r="AP24" s="113">
        <v>4</v>
      </c>
    </row>
    <row r="25" spans="1:63" s="20" customFormat="1" ht="63" customHeight="1">
      <c r="A25" s="374"/>
      <c r="B25" s="378" t="s">
        <v>205</v>
      </c>
      <c r="C25" s="420"/>
      <c r="D25" s="134"/>
      <c r="E25" s="135"/>
      <c r="F25" s="135"/>
      <c r="G25" s="163"/>
      <c r="H25" s="136"/>
      <c r="I25" s="135"/>
      <c r="J25" s="135"/>
      <c r="K25" s="164"/>
      <c r="L25" s="134"/>
      <c r="M25" s="135"/>
      <c r="N25" s="165"/>
      <c r="O25" s="138"/>
      <c r="P25" s="137"/>
      <c r="Q25" s="165"/>
      <c r="R25" s="165"/>
      <c r="S25" s="138"/>
      <c r="T25" s="134" t="s">
        <v>206</v>
      </c>
      <c r="U25" s="135">
        <v>2</v>
      </c>
      <c r="V25" s="135">
        <v>2</v>
      </c>
      <c r="W25" s="164">
        <v>4</v>
      </c>
      <c r="X25" s="134" t="s">
        <v>207</v>
      </c>
      <c r="Y25" s="135">
        <v>2</v>
      </c>
      <c r="Z25" s="135">
        <v>2</v>
      </c>
      <c r="AA25" s="164">
        <v>4</v>
      </c>
      <c r="AB25" s="134" t="s">
        <v>208</v>
      </c>
      <c r="AC25" s="135">
        <v>2</v>
      </c>
      <c r="AD25" s="135">
        <v>2</v>
      </c>
      <c r="AE25" s="164">
        <v>4</v>
      </c>
      <c r="AF25" s="134" t="s">
        <v>209</v>
      </c>
      <c r="AG25" s="135">
        <v>2</v>
      </c>
      <c r="AH25" s="135">
        <v>2</v>
      </c>
      <c r="AI25" s="164">
        <v>4</v>
      </c>
      <c r="AJ25" s="431"/>
      <c r="AK25" s="434"/>
      <c r="AL25" s="437"/>
      <c r="AM25" s="150" t="s">
        <v>210</v>
      </c>
      <c r="AN25" s="165">
        <v>2</v>
      </c>
      <c r="AO25" s="165">
        <v>2</v>
      </c>
      <c r="AP25" s="151">
        <v>4</v>
      </c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</row>
    <row r="26" spans="1:63" s="20" customFormat="1" ht="46.5" customHeight="1">
      <c r="A26" s="374"/>
      <c r="B26" s="379"/>
      <c r="C26" s="420"/>
      <c r="D26" s="139"/>
      <c r="E26" s="140"/>
      <c r="F26" s="140"/>
      <c r="G26" s="166"/>
      <c r="H26" s="141"/>
      <c r="I26" s="140"/>
      <c r="J26" s="140"/>
      <c r="K26" s="152"/>
      <c r="L26" s="139"/>
      <c r="M26" s="140"/>
      <c r="N26" s="140"/>
      <c r="O26" s="166"/>
      <c r="P26" s="139"/>
      <c r="Q26" s="140"/>
      <c r="R26" s="140"/>
      <c r="S26" s="166"/>
      <c r="T26" s="139"/>
      <c r="U26" s="140"/>
      <c r="V26" s="140"/>
      <c r="W26" s="152"/>
      <c r="X26" s="139"/>
      <c r="Y26" s="140"/>
      <c r="Z26" s="140"/>
      <c r="AA26" s="152"/>
      <c r="AB26" s="139" t="s">
        <v>211</v>
      </c>
      <c r="AC26" s="140">
        <v>2</v>
      </c>
      <c r="AD26" s="140">
        <v>2</v>
      </c>
      <c r="AE26" s="152">
        <v>4</v>
      </c>
      <c r="AF26" s="139" t="s">
        <v>212</v>
      </c>
      <c r="AG26" s="140">
        <v>2</v>
      </c>
      <c r="AH26" s="140">
        <v>2</v>
      </c>
      <c r="AI26" s="152">
        <v>4</v>
      </c>
      <c r="AJ26" s="431"/>
      <c r="AK26" s="434"/>
      <c r="AL26" s="437"/>
      <c r="AM26" s="139" t="s">
        <v>213</v>
      </c>
      <c r="AN26" s="140">
        <v>2</v>
      </c>
      <c r="AO26" s="140">
        <v>2</v>
      </c>
      <c r="AP26" s="152">
        <v>4</v>
      </c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</row>
    <row r="27" spans="1:63" s="20" customFormat="1" ht="46.5" customHeight="1" thickBot="1">
      <c r="A27" s="346"/>
      <c r="B27" s="379"/>
      <c r="C27" s="421"/>
      <c r="D27" s="142"/>
      <c r="E27" s="143"/>
      <c r="F27" s="143"/>
      <c r="G27" s="167"/>
      <c r="H27" s="144"/>
      <c r="I27" s="143"/>
      <c r="J27" s="143"/>
      <c r="K27" s="168"/>
      <c r="L27" s="142"/>
      <c r="M27" s="143"/>
      <c r="N27" s="143"/>
      <c r="O27" s="167"/>
      <c r="P27" s="142"/>
      <c r="Q27" s="143"/>
      <c r="R27" s="143"/>
      <c r="S27" s="167"/>
      <c r="T27" s="142"/>
      <c r="U27" s="143"/>
      <c r="V27" s="143"/>
      <c r="W27" s="168"/>
      <c r="X27" s="142"/>
      <c r="Y27" s="143"/>
      <c r="Z27" s="143"/>
      <c r="AA27" s="168"/>
      <c r="AB27" s="142"/>
      <c r="AC27" s="143"/>
      <c r="AD27" s="143"/>
      <c r="AE27" s="168"/>
      <c r="AF27" s="142"/>
      <c r="AG27" s="143"/>
      <c r="AH27" s="143"/>
      <c r="AI27" s="168"/>
      <c r="AJ27" s="431"/>
      <c r="AK27" s="434"/>
      <c r="AL27" s="437"/>
      <c r="AM27" s="153" t="s">
        <v>214</v>
      </c>
      <c r="AN27" s="170">
        <v>2</v>
      </c>
      <c r="AO27" s="170">
        <v>2</v>
      </c>
      <c r="AP27" s="154">
        <v>4</v>
      </c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</row>
    <row r="28" spans="1:42" ht="52.5" customHeight="1" thickBot="1">
      <c r="A28" s="424" t="s">
        <v>215</v>
      </c>
      <c r="B28" s="365" t="s">
        <v>231</v>
      </c>
      <c r="C28" s="366"/>
      <c r="D28" s="145"/>
      <c r="E28" s="146"/>
      <c r="F28" s="146"/>
      <c r="G28" s="169"/>
      <c r="H28" s="147"/>
      <c r="I28" s="146"/>
      <c r="J28" s="146"/>
      <c r="K28" s="155"/>
      <c r="L28" s="145" t="s">
        <v>216</v>
      </c>
      <c r="M28" s="146">
        <v>2</v>
      </c>
      <c r="N28" s="146">
        <v>3</v>
      </c>
      <c r="O28" s="155">
        <v>4</v>
      </c>
      <c r="P28" s="145"/>
      <c r="Q28" s="146"/>
      <c r="R28" s="146"/>
      <c r="S28" s="169"/>
      <c r="T28" s="145"/>
      <c r="U28" s="146"/>
      <c r="V28" s="146"/>
      <c r="W28" s="155"/>
      <c r="X28" s="145"/>
      <c r="Y28" s="146"/>
      <c r="Z28" s="146"/>
      <c r="AA28" s="155"/>
      <c r="AB28" s="145"/>
      <c r="AC28" s="146"/>
      <c r="AD28" s="146"/>
      <c r="AE28" s="155"/>
      <c r="AF28" s="145"/>
      <c r="AG28" s="146"/>
      <c r="AH28" s="146"/>
      <c r="AI28" s="155"/>
      <c r="AJ28" s="431"/>
      <c r="AK28" s="434"/>
      <c r="AL28" s="437"/>
      <c r="AM28" s="171"/>
      <c r="AN28" s="172"/>
      <c r="AO28" s="172"/>
      <c r="AP28" s="173"/>
    </row>
    <row r="29" spans="1:42" ht="52.5" customHeight="1" thickBot="1">
      <c r="A29" s="425"/>
      <c r="B29" s="367" t="s">
        <v>21</v>
      </c>
      <c r="C29" s="368"/>
      <c r="D29" s="185" t="s">
        <v>149</v>
      </c>
      <c r="E29" s="172">
        <v>2</v>
      </c>
      <c r="F29" s="172">
        <v>4</v>
      </c>
      <c r="G29" s="173">
        <v>2</v>
      </c>
      <c r="H29" s="185" t="s">
        <v>150</v>
      </c>
      <c r="I29" s="172">
        <v>3</v>
      </c>
      <c r="J29" s="172">
        <v>4</v>
      </c>
      <c r="K29" s="173">
        <v>5</v>
      </c>
      <c r="L29" s="185" t="s">
        <v>151</v>
      </c>
      <c r="M29" s="172">
        <v>3</v>
      </c>
      <c r="N29" s="172">
        <v>4</v>
      </c>
      <c r="O29" s="173">
        <v>5</v>
      </c>
      <c r="P29" s="185" t="s">
        <v>152</v>
      </c>
      <c r="Q29" s="172">
        <v>3</v>
      </c>
      <c r="R29" s="172">
        <v>4</v>
      </c>
      <c r="S29" s="173">
        <v>5</v>
      </c>
      <c r="T29" s="185" t="s">
        <v>153</v>
      </c>
      <c r="U29" s="172">
        <v>3</v>
      </c>
      <c r="V29" s="172">
        <v>4</v>
      </c>
      <c r="W29" s="173">
        <v>5</v>
      </c>
      <c r="X29" s="185" t="s">
        <v>154</v>
      </c>
      <c r="Y29" s="172">
        <v>3</v>
      </c>
      <c r="Z29" s="172">
        <v>4</v>
      </c>
      <c r="AA29" s="173">
        <v>5</v>
      </c>
      <c r="AB29" s="185" t="s">
        <v>155</v>
      </c>
      <c r="AC29" s="172">
        <v>3</v>
      </c>
      <c r="AD29" s="172">
        <v>4</v>
      </c>
      <c r="AE29" s="173">
        <v>5</v>
      </c>
      <c r="AF29" s="171"/>
      <c r="AG29" s="172"/>
      <c r="AH29" s="172"/>
      <c r="AI29" s="173"/>
      <c r="AJ29" s="431"/>
      <c r="AK29" s="434"/>
      <c r="AL29" s="437"/>
      <c r="AM29" s="31"/>
      <c r="AN29" s="32"/>
      <c r="AO29" s="32"/>
      <c r="AP29" s="33"/>
    </row>
    <row r="30" spans="1:63" s="20" customFormat="1" ht="52.5" customHeight="1" thickBot="1">
      <c r="A30" s="21" t="s">
        <v>217</v>
      </c>
      <c r="B30" s="350" t="s">
        <v>218</v>
      </c>
      <c r="C30" s="351"/>
      <c r="D30" s="148"/>
      <c r="E30" s="149"/>
      <c r="F30" s="149"/>
      <c r="G30" s="156"/>
      <c r="H30" s="148"/>
      <c r="I30" s="149"/>
      <c r="J30" s="149"/>
      <c r="K30" s="156"/>
      <c r="L30" s="148"/>
      <c r="M30" s="149"/>
      <c r="N30" s="149"/>
      <c r="O30" s="156"/>
      <c r="P30" s="148"/>
      <c r="Q30" s="149"/>
      <c r="R30" s="149"/>
      <c r="S30" s="156"/>
      <c r="T30" s="148" t="s">
        <v>219</v>
      </c>
      <c r="U30" s="149">
        <v>1</v>
      </c>
      <c r="V30" s="149">
        <v>1</v>
      </c>
      <c r="W30" s="156">
        <v>2</v>
      </c>
      <c r="X30" s="148" t="s">
        <v>220</v>
      </c>
      <c r="Y30" s="149">
        <v>2</v>
      </c>
      <c r="Z30" s="149">
        <v>2</v>
      </c>
      <c r="AA30" s="156">
        <v>4</v>
      </c>
      <c r="AB30" s="182"/>
      <c r="AC30" s="183"/>
      <c r="AD30" s="183"/>
      <c r="AE30" s="184"/>
      <c r="AF30" s="148" t="s">
        <v>222</v>
      </c>
      <c r="AG30" s="149">
        <v>2</v>
      </c>
      <c r="AH30" s="149">
        <v>2</v>
      </c>
      <c r="AI30" s="156">
        <v>4</v>
      </c>
      <c r="AJ30" s="432"/>
      <c r="AK30" s="435"/>
      <c r="AL30" s="438"/>
      <c r="AM30" s="148"/>
      <c r="AN30" s="149"/>
      <c r="AO30" s="149"/>
      <c r="AP30" s="156"/>
      <c r="AQ30" s="19"/>
      <c r="AR30" s="19"/>
      <c r="AS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</row>
    <row r="31" spans="1:43" ht="63.75" customHeight="1" thickBot="1">
      <c r="A31" s="342" t="s">
        <v>223</v>
      </c>
      <c r="B31" s="343"/>
      <c r="C31" s="344"/>
      <c r="D31" s="356">
        <v>18</v>
      </c>
      <c r="E31" s="357"/>
      <c r="F31" s="357"/>
      <c r="G31" s="361"/>
      <c r="H31" s="356">
        <v>18</v>
      </c>
      <c r="I31" s="357"/>
      <c r="J31" s="357"/>
      <c r="K31" s="361"/>
      <c r="L31" s="356">
        <v>18</v>
      </c>
      <c r="M31" s="357"/>
      <c r="N31" s="357"/>
      <c r="O31" s="361"/>
      <c r="P31" s="356">
        <v>18</v>
      </c>
      <c r="Q31" s="357"/>
      <c r="R31" s="357"/>
      <c r="S31" s="361"/>
      <c r="T31" s="356">
        <v>15</v>
      </c>
      <c r="U31" s="357"/>
      <c r="V31" s="357"/>
      <c r="W31" s="361"/>
      <c r="X31" s="354">
        <v>14</v>
      </c>
      <c r="Y31" s="355"/>
      <c r="Z31" s="355"/>
      <c r="AA31" s="426"/>
      <c r="AB31" s="356">
        <v>14</v>
      </c>
      <c r="AC31" s="357"/>
      <c r="AD31" s="357"/>
      <c r="AE31" s="361"/>
      <c r="AF31" s="354">
        <v>12</v>
      </c>
      <c r="AG31" s="355"/>
      <c r="AH31" s="355"/>
      <c r="AI31" s="426"/>
      <c r="AJ31" s="427">
        <v>0</v>
      </c>
      <c r="AK31" s="428"/>
      <c r="AL31" s="429"/>
      <c r="AM31" s="354">
        <v>9</v>
      </c>
      <c r="AN31" s="355"/>
      <c r="AO31" s="355"/>
      <c r="AP31" s="426"/>
      <c r="AQ31" s="15"/>
    </row>
    <row r="32" spans="1:43" ht="66.75" customHeight="1" thickBot="1">
      <c r="A32" s="342" t="s">
        <v>224</v>
      </c>
      <c r="B32" s="343"/>
      <c r="C32" s="344"/>
      <c r="D32" s="356">
        <v>0</v>
      </c>
      <c r="E32" s="357"/>
      <c r="F32" s="357"/>
      <c r="G32" s="361"/>
      <c r="H32" s="356">
        <v>0</v>
      </c>
      <c r="I32" s="357"/>
      <c r="J32" s="357"/>
      <c r="K32" s="361"/>
      <c r="L32" s="356">
        <v>0</v>
      </c>
      <c r="M32" s="357"/>
      <c r="N32" s="357"/>
      <c r="O32" s="361"/>
      <c r="P32" s="356">
        <v>0</v>
      </c>
      <c r="Q32" s="357"/>
      <c r="R32" s="357"/>
      <c r="S32" s="361"/>
      <c r="T32" s="356">
        <v>3</v>
      </c>
      <c r="U32" s="357"/>
      <c r="V32" s="357"/>
      <c r="W32" s="361"/>
      <c r="X32" s="354">
        <v>4</v>
      </c>
      <c r="Y32" s="355"/>
      <c r="Z32" s="355"/>
      <c r="AA32" s="426"/>
      <c r="AB32" s="356">
        <v>4</v>
      </c>
      <c r="AC32" s="357"/>
      <c r="AD32" s="357"/>
      <c r="AE32" s="361"/>
      <c r="AF32" s="354">
        <v>6</v>
      </c>
      <c r="AG32" s="355"/>
      <c r="AH32" s="355"/>
      <c r="AI32" s="426"/>
      <c r="AJ32" s="427">
        <v>18</v>
      </c>
      <c r="AK32" s="428"/>
      <c r="AL32" s="429"/>
      <c r="AM32" s="354">
        <v>9</v>
      </c>
      <c r="AN32" s="355"/>
      <c r="AO32" s="355"/>
      <c r="AP32" s="426"/>
      <c r="AQ32" s="15"/>
    </row>
    <row r="33" spans="1:43" ht="65.25" customHeight="1" thickBot="1">
      <c r="A33" s="358" t="s">
        <v>225</v>
      </c>
      <c r="B33" s="359"/>
      <c r="C33" s="360"/>
      <c r="D33" s="356">
        <v>7</v>
      </c>
      <c r="E33" s="357"/>
      <c r="F33" s="357"/>
      <c r="G33" s="361"/>
      <c r="H33" s="356">
        <v>7</v>
      </c>
      <c r="I33" s="357"/>
      <c r="J33" s="357"/>
      <c r="K33" s="361"/>
      <c r="L33" s="356">
        <v>7</v>
      </c>
      <c r="M33" s="357"/>
      <c r="N33" s="357"/>
      <c r="O33" s="361"/>
      <c r="P33" s="356">
        <v>7</v>
      </c>
      <c r="Q33" s="357"/>
      <c r="R33" s="357"/>
      <c r="S33" s="361"/>
      <c r="T33" s="356">
        <v>8</v>
      </c>
      <c r="U33" s="357"/>
      <c r="V33" s="357"/>
      <c r="W33" s="361"/>
      <c r="X33" s="356">
        <v>8</v>
      </c>
      <c r="Y33" s="357"/>
      <c r="Z33" s="357"/>
      <c r="AA33" s="361"/>
      <c r="AB33" s="356">
        <v>8</v>
      </c>
      <c r="AC33" s="357"/>
      <c r="AD33" s="357"/>
      <c r="AE33" s="361"/>
      <c r="AF33" s="356">
        <v>8</v>
      </c>
      <c r="AG33" s="357"/>
      <c r="AH33" s="357"/>
      <c r="AI33" s="361"/>
      <c r="AJ33" s="439">
        <v>1</v>
      </c>
      <c r="AK33" s="440"/>
      <c r="AL33" s="441"/>
      <c r="AM33" s="356">
        <v>8</v>
      </c>
      <c r="AN33" s="357"/>
      <c r="AO33" s="357"/>
      <c r="AP33" s="361"/>
      <c r="AQ33" s="15"/>
    </row>
    <row r="34" spans="1:3" ht="15.75">
      <c r="A34" s="222"/>
      <c r="B34" s="223"/>
      <c r="C34" s="223"/>
    </row>
  </sheetData>
  <sheetProtection/>
  <mergeCells count="110">
    <mergeCell ref="AJ12:AJ30"/>
    <mergeCell ref="AK12:AK30"/>
    <mergeCell ref="AL12:AL30"/>
    <mergeCell ref="B30:C30"/>
    <mergeCell ref="B28:C28"/>
    <mergeCell ref="AB33:AE33"/>
    <mergeCell ref="AF33:AI33"/>
    <mergeCell ref="AJ33:AL33"/>
    <mergeCell ref="X33:AA33"/>
    <mergeCell ref="P32:S32"/>
    <mergeCell ref="AM33:AP33"/>
    <mergeCell ref="AF32:AI32"/>
    <mergeCell ref="AJ32:AL32"/>
    <mergeCell ref="AM32:AP32"/>
    <mergeCell ref="A33:C33"/>
    <mergeCell ref="D33:G33"/>
    <mergeCell ref="H33:K33"/>
    <mergeCell ref="L33:O33"/>
    <mergeCell ref="P33:S33"/>
    <mergeCell ref="T33:W33"/>
    <mergeCell ref="T32:W32"/>
    <mergeCell ref="X32:AA32"/>
    <mergeCell ref="AB32:AE32"/>
    <mergeCell ref="A32:C32"/>
    <mergeCell ref="D32:G32"/>
    <mergeCell ref="H32:K32"/>
    <mergeCell ref="L32:O32"/>
    <mergeCell ref="AB31:AE31"/>
    <mergeCell ref="AF31:AI31"/>
    <mergeCell ref="AJ31:AL31"/>
    <mergeCell ref="AM31:AP31"/>
    <mergeCell ref="L31:O31"/>
    <mergeCell ref="P31:S31"/>
    <mergeCell ref="T31:W31"/>
    <mergeCell ref="X31:AA31"/>
    <mergeCell ref="A31:C31"/>
    <mergeCell ref="D31:G31"/>
    <mergeCell ref="H31:K31"/>
    <mergeCell ref="A28:A29"/>
    <mergeCell ref="B29:C29"/>
    <mergeCell ref="A16:A27"/>
    <mergeCell ref="B16:B24"/>
    <mergeCell ref="C16:C18"/>
    <mergeCell ref="C19:C20"/>
    <mergeCell ref="C21:C22"/>
    <mergeCell ref="P11:Q11"/>
    <mergeCell ref="T11:U11"/>
    <mergeCell ref="B25:B27"/>
    <mergeCell ref="C23:C27"/>
    <mergeCell ref="A12:A15"/>
    <mergeCell ref="B14:B15"/>
    <mergeCell ref="B12:B13"/>
    <mergeCell ref="C12:C15"/>
    <mergeCell ref="A10:A11"/>
    <mergeCell ref="AM10:AN10"/>
    <mergeCell ref="H10:I10"/>
    <mergeCell ref="L10:M10"/>
    <mergeCell ref="P10:Q10"/>
    <mergeCell ref="T10:U10"/>
    <mergeCell ref="X11:Y11"/>
    <mergeCell ref="AB11:AC11"/>
    <mergeCell ref="AF11:AG11"/>
    <mergeCell ref="AM11:AN11"/>
    <mergeCell ref="H11:I11"/>
    <mergeCell ref="B10:B11"/>
    <mergeCell ref="C10:C11"/>
    <mergeCell ref="D10:E10"/>
    <mergeCell ref="D11:E11"/>
    <mergeCell ref="AF9:AI9"/>
    <mergeCell ref="T9:W9"/>
    <mergeCell ref="X9:AA9"/>
    <mergeCell ref="AB9:AE9"/>
    <mergeCell ref="X10:Y10"/>
    <mergeCell ref="L11:M11"/>
    <mergeCell ref="AQ9:AQ10"/>
    <mergeCell ref="AK7:AN7"/>
    <mergeCell ref="B8:AN8"/>
    <mergeCell ref="B9:C9"/>
    <mergeCell ref="D9:G9"/>
    <mergeCell ref="H9:K9"/>
    <mergeCell ref="L9:O9"/>
    <mergeCell ref="P9:S9"/>
    <mergeCell ref="AB10:AC10"/>
    <mergeCell ref="AF10:AG10"/>
    <mergeCell ref="AK6:AN6"/>
    <mergeCell ref="Q5:Q6"/>
    <mergeCell ref="T5:Y7"/>
    <mergeCell ref="Z5:AG5"/>
    <mergeCell ref="AJ9:AL9"/>
    <mergeCell ref="AM9:AP9"/>
    <mergeCell ref="N5:P5"/>
    <mergeCell ref="D7:H7"/>
    <mergeCell ref="I7:M7"/>
    <mergeCell ref="N7:P7"/>
    <mergeCell ref="AK5:AN5"/>
    <mergeCell ref="D6:H6"/>
    <mergeCell ref="I6:M6"/>
    <mergeCell ref="N6:P6"/>
    <mergeCell ref="Z6:AG6"/>
    <mergeCell ref="AH6:AJ6"/>
    <mergeCell ref="B2:AN2"/>
    <mergeCell ref="B3:AN3"/>
    <mergeCell ref="B4:AN4"/>
    <mergeCell ref="A1:AN1"/>
    <mergeCell ref="AH5:AJ5"/>
    <mergeCell ref="Z7:AG7"/>
    <mergeCell ref="AH7:AJ7"/>
    <mergeCell ref="B5:C7"/>
    <mergeCell ref="D5:H5"/>
    <mergeCell ref="I5:M5"/>
  </mergeCells>
  <printOptions horizontalCentered="1"/>
  <pageMargins left="0.63" right="0.15748031496062992" top="0.4724409448818898" bottom="0.1968503937007874" header="0" footer="0"/>
  <pageSetup horizontalDpi="600" verticalDpi="600" orientation="landscape" scale="29" r:id="rId3"/>
  <legacyDrawing r:id="rId2"/>
  <oleObjects>
    <oleObject progId="PBrush" shapeId="38046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zoomScale="75" zoomScaleNormal="75" zoomScalePageLayoutView="0" workbookViewId="0" topLeftCell="A1">
      <selection activeCell="B30" sqref="B30:B40"/>
    </sheetView>
  </sheetViews>
  <sheetFormatPr defaultColWidth="11.421875" defaultRowHeight="12.75"/>
  <cols>
    <col min="1" max="1" width="4.421875" style="2" customWidth="1"/>
    <col min="2" max="2" width="36.140625" style="256" customWidth="1"/>
    <col min="3" max="3" width="8.00390625" style="256" customWidth="1"/>
    <col min="4" max="4" width="46.00390625" style="231" customWidth="1"/>
    <col min="5" max="5" width="34.00390625" style="231" bestFit="1" customWidth="1"/>
    <col min="6" max="16384" width="11.421875" style="231" customWidth="1"/>
  </cols>
  <sheetData>
    <row r="1" spans="2:4" ht="12.75">
      <c r="B1" s="447"/>
      <c r="C1" s="447"/>
      <c r="D1" s="447"/>
    </row>
    <row r="2" spans="2:4" ht="12.75">
      <c r="B2" s="447"/>
      <c r="C2" s="447"/>
      <c r="D2" s="447"/>
    </row>
    <row r="3" spans="1:4" ht="12.75">
      <c r="A3" s="448" t="s">
        <v>67</v>
      </c>
      <c r="B3" s="448"/>
      <c r="C3" s="448"/>
      <c r="D3" s="448"/>
    </row>
    <row r="4" spans="2:4" ht="12.75">
      <c r="B4" s="232"/>
      <c r="C4" s="232"/>
      <c r="D4" s="233"/>
    </row>
    <row r="5" spans="2:4" ht="12.75">
      <c r="B5" s="234" t="s">
        <v>68</v>
      </c>
      <c r="C5" s="235"/>
      <c r="D5" s="236" t="s">
        <v>69</v>
      </c>
    </row>
    <row r="6" spans="1:4" ht="12.75">
      <c r="A6" s="237">
        <v>1</v>
      </c>
      <c r="B6" s="238" t="s">
        <v>70</v>
      </c>
      <c r="C6" s="238"/>
      <c r="D6" s="239" t="s">
        <v>71</v>
      </c>
    </row>
    <row r="7" spans="1:4" ht="12.75">
      <c r="A7" s="237">
        <f>(A6+1)</f>
        <v>2</v>
      </c>
      <c r="B7" s="238" t="s">
        <v>72</v>
      </c>
      <c r="C7" s="238"/>
      <c r="D7" s="239" t="s">
        <v>73</v>
      </c>
    </row>
    <row r="8" spans="1:4" ht="12.75">
      <c r="A8" s="237">
        <f aca="true" t="shared" si="0" ref="A8:A20">(A7+1)</f>
        <v>3</v>
      </c>
      <c r="B8" s="238" t="s">
        <v>74</v>
      </c>
      <c r="C8" s="238"/>
      <c r="D8" s="239" t="s">
        <v>75</v>
      </c>
    </row>
    <row r="9" spans="1:4" ht="12.75">
      <c r="A9" s="237">
        <f t="shared" si="0"/>
        <v>4</v>
      </c>
      <c r="B9" s="238" t="s">
        <v>76</v>
      </c>
      <c r="C9" s="238"/>
      <c r="D9" s="239" t="s">
        <v>74</v>
      </c>
    </row>
    <row r="10" spans="1:4" ht="12.75">
      <c r="A10" s="237">
        <f t="shared" si="0"/>
        <v>5</v>
      </c>
      <c r="B10" s="240" t="s">
        <v>77</v>
      </c>
      <c r="C10" s="240"/>
      <c r="D10" s="239" t="s">
        <v>78</v>
      </c>
    </row>
    <row r="11" spans="1:4" ht="12.75">
      <c r="A11" s="237">
        <f t="shared" si="0"/>
        <v>6</v>
      </c>
      <c r="B11" s="238" t="s">
        <v>79</v>
      </c>
      <c r="C11" s="238"/>
      <c r="D11" s="241" t="s">
        <v>72</v>
      </c>
    </row>
    <row r="12" spans="1:4" ht="12.75">
      <c r="A12" s="237">
        <f t="shared" si="0"/>
        <v>7</v>
      </c>
      <c r="B12" s="238" t="s">
        <v>80</v>
      </c>
      <c r="C12" s="238"/>
      <c r="D12" s="241" t="s">
        <v>81</v>
      </c>
    </row>
    <row r="13" spans="1:4" ht="12.75">
      <c r="A13" s="237">
        <f t="shared" si="0"/>
        <v>8</v>
      </c>
      <c r="B13" s="238" t="s">
        <v>82</v>
      </c>
      <c r="C13" s="238"/>
      <c r="D13" s="241" t="s">
        <v>83</v>
      </c>
    </row>
    <row r="14" spans="1:4" ht="12.75">
      <c r="A14" s="237">
        <f t="shared" si="0"/>
        <v>9</v>
      </c>
      <c r="B14" s="240" t="s">
        <v>84</v>
      </c>
      <c r="C14" s="240"/>
      <c r="D14" s="239" t="s">
        <v>78</v>
      </c>
    </row>
    <row r="15" spans="1:5" ht="12.75">
      <c r="A15" s="237">
        <f t="shared" si="0"/>
        <v>10</v>
      </c>
      <c r="B15" s="238" t="s">
        <v>85</v>
      </c>
      <c r="C15" s="238"/>
      <c r="D15" s="241" t="s">
        <v>80</v>
      </c>
      <c r="E15" s="242"/>
    </row>
    <row r="16" spans="1:4" ht="12.75">
      <c r="A16" s="237">
        <f t="shared" si="0"/>
        <v>11</v>
      </c>
      <c r="B16" s="240" t="s">
        <v>86</v>
      </c>
      <c r="C16" s="240"/>
      <c r="D16" s="241" t="s">
        <v>87</v>
      </c>
    </row>
    <row r="17" spans="1:4" ht="12.75">
      <c r="A17" s="237">
        <f t="shared" si="0"/>
        <v>12</v>
      </c>
      <c r="B17" s="238" t="s">
        <v>88</v>
      </c>
      <c r="C17" s="238"/>
      <c r="D17" s="239" t="s">
        <v>84</v>
      </c>
    </row>
    <row r="18" spans="1:4" ht="12.75">
      <c r="A18" s="237">
        <f t="shared" si="0"/>
        <v>13</v>
      </c>
      <c r="B18" s="238" t="s">
        <v>113</v>
      </c>
      <c r="C18" s="238"/>
      <c r="D18" s="239" t="s">
        <v>89</v>
      </c>
    </row>
    <row r="19" spans="1:4" ht="12.75">
      <c r="A19" s="237">
        <f t="shared" si="0"/>
        <v>14</v>
      </c>
      <c r="B19" s="238" t="s">
        <v>90</v>
      </c>
      <c r="C19" s="238"/>
      <c r="D19" s="243" t="s">
        <v>84</v>
      </c>
    </row>
    <row r="20" spans="1:4" ht="12.75">
      <c r="A20" s="237">
        <f t="shared" si="0"/>
        <v>15</v>
      </c>
      <c r="B20" s="238" t="s">
        <v>91</v>
      </c>
      <c r="C20" s="238"/>
      <c r="D20" s="239" t="s">
        <v>92</v>
      </c>
    </row>
    <row r="21" spans="1:4" ht="12.75">
      <c r="A21" s="442">
        <v>16</v>
      </c>
      <c r="B21" s="443" t="s">
        <v>93</v>
      </c>
      <c r="C21" s="240"/>
      <c r="D21" s="241" t="s">
        <v>88</v>
      </c>
    </row>
    <row r="22" spans="1:4" ht="12.75">
      <c r="A22" s="442"/>
      <c r="B22" s="443"/>
      <c r="C22" s="240"/>
      <c r="D22" s="239" t="s">
        <v>90</v>
      </c>
    </row>
    <row r="23" spans="1:4" ht="12.75">
      <c r="A23" s="237">
        <v>17</v>
      </c>
      <c r="B23" s="238" t="s">
        <v>94</v>
      </c>
      <c r="C23" s="238"/>
      <c r="D23" s="243" t="s">
        <v>76</v>
      </c>
    </row>
    <row r="24" spans="1:4" ht="12.75">
      <c r="A24" s="237">
        <v>18</v>
      </c>
      <c r="B24" s="244" t="s">
        <v>95</v>
      </c>
      <c r="C24" s="244"/>
      <c r="D24" s="245" t="s">
        <v>81</v>
      </c>
    </row>
    <row r="25" spans="1:4" ht="12.75">
      <c r="A25" s="237">
        <v>19</v>
      </c>
      <c r="B25" s="238" t="s">
        <v>96</v>
      </c>
      <c r="C25" s="238"/>
      <c r="D25" s="241" t="s">
        <v>80</v>
      </c>
    </row>
    <row r="26" spans="1:4" ht="12.75">
      <c r="A26" s="237">
        <v>20</v>
      </c>
      <c r="B26" s="238" t="s">
        <v>97</v>
      </c>
      <c r="C26" s="238"/>
      <c r="D26" s="241" t="s">
        <v>88</v>
      </c>
    </row>
    <row r="27" spans="1:4" ht="12.75">
      <c r="A27" s="442">
        <v>21</v>
      </c>
      <c r="B27" s="443" t="s">
        <v>98</v>
      </c>
      <c r="C27" s="240"/>
      <c r="D27" s="245" t="s">
        <v>93</v>
      </c>
    </row>
    <row r="28" spans="1:5" ht="12.75">
      <c r="A28" s="442"/>
      <c r="B28" s="443"/>
      <c r="C28" s="246"/>
      <c r="D28" s="247" t="s">
        <v>88</v>
      </c>
      <c r="E28" s="248"/>
    </row>
    <row r="29" spans="1:5" ht="12.75">
      <c r="A29" s="237">
        <v>22</v>
      </c>
      <c r="B29" s="238" t="s">
        <v>99</v>
      </c>
      <c r="C29" s="249"/>
      <c r="D29" s="247" t="s">
        <v>100</v>
      </c>
      <c r="E29" s="248"/>
    </row>
    <row r="30" spans="1:5" ht="12.75">
      <c r="A30" s="442">
        <v>23</v>
      </c>
      <c r="B30" s="444" t="s">
        <v>101</v>
      </c>
      <c r="C30" s="250"/>
      <c r="D30" s="251" t="s">
        <v>70</v>
      </c>
      <c r="E30" s="252"/>
    </row>
    <row r="31" spans="1:5" ht="12.75">
      <c r="A31" s="442"/>
      <c r="B31" s="445"/>
      <c r="C31" s="254"/>
      <c r="D31" s="251" t="s">
        <v>95</v>
      </c>
      <c r="E31" s="248"/>
    </row>
    <row r="32" spans="1:5" ht="12.75">
      <c r="A32" s="442"/>
      <c r="B32" s="445"/>
      <c r="C32" s="254"/>
      <c r="D32" s="251" t="s">
        <v>93</v>
      </c>
      <c r="E32" s="248"/>
    </row>
    <row r="33" spans="1:5" ht="12.75">
      <c r="A33" s="442"/>
      <c r="B33" s="445"/>
      <c r="C33" s="254"/>
      <c r="D33" s="251" t="s">
        <v>94</v>
      </c>
      <c r="E33" s="248"/>
    </row>
    <row r="34" spans="1:4" ht="12.75">
      <c r="A34" s="442"/>
      <c r="B34" s="445"/>
      <c r="C34" s="253"/>
      <c r="D34" s="241" t="s">
        <v>87</v>
      </c>
    </row>
    <row r="35" spans="1:4" ht="12.75">
      <c r="A35" s="442"/>
      <c r="B35" s="445"/>
      <c r="C35" s="253"/>
      <c r="D35" s="241" t="s">
        <v>96</v>
      </c>
    </row>
    <row r="36" spans="1:4" ht="12.75">
      <c r="A36" s="442"/>
      <c r="B36" s="445"/>
      <c r="C36" s="253"/>
      <c r="D36" s="241" t="s">
        <v>102</v>
      </c>
    </row>
    <row r="37" spans="1:4" ht="12.75">
      <c r="A37" s="442"/>
      <c r="B37" s="445"/>
      <c r="C37" s="253"/>
      <c r="D37" s="241" t="s">
        <v>85</v>
      </c>
    </row>
    <row r="38" spans="1:4" ht="12.75">
      <c r="A38" s="442"/>
      <c r="B38" s="445"/>
      <c r="C38" s="253"/>
      <c r="D38" s="241" t="s">
        <v>79</v>
      </c>
    </row>
    <row r="39" spans="1:4" ht="12.75">
      <c r="A39" s="442"/>
      <c r="B39" s="445"/>
      <c r="C39" s="253"/>
      <c r="D39" s="241" t="s">
        <v>77</v>
      </c>
    </row>
    <row r="40" spans="1:4" ht="12.75">
      <c r="A40" s="442"/>
      <c r="B40" s="446"/>
      <c r="C40" s="255"/>
      <c r="D40" s="241" t="s">
        <v>113</v>
      </c>
    </row>
    <row r="41" spans="1:4" ht="12.75">
      <c r="A41" s="237">
        <v>24</v>
      </c>
      <c r="B41" s="238" t="s">
        <v>103</v>
      </c>
      <c r="C41" s="238"/>
      <c r="D41" s="241" t="s">
        <v>86</v>
      </c>
    </row>
    <row r="42" spans="1:4" ht="12.75">
      <c r="A42" s="442">
        <v>25</v>
      </c>
      <c r="B42" s="443" t="s">
        <v>104</v>
      </c>
      <c r="C42" s="240"/>
      <c r="D42" s="241" t="s">
        <v>88</v>
      </c>
    </row>
    <row r="43" spans="1:4" ht="12.75">
      <c r="A43" s="442"/>
      <c r="B43" s="443"/>
      <c r="C43" s="240"/>
      <c r="D43" s="241" t="s">
        <v>90</v>
      </c>
    </row>
    <row r="44" spans="1:4" ht="12.75">
      <c r="A44" s="442">
        <v>26</v>
      </c>
      <c r="B44" s="443" t="s">
        <v>118</v>
      </c>
      <c r="C44" s="240"/>
      <c r="D44" s="241" t="s">
        <v>90</v>
      </c>
    </row>
    <row r="45" spans="1:4" ht="12.75">
      <c r="A45" s="442"/>
      <c r="B45" s="443"/>
      <c r="C45" s="240"/>
      <c r="D45" s="241" t="s">
        <v>88</v>
      </c>
    </row>
    <row r="46" spans="1:4" ht="12.75">
      <c r="A46" s="237">
        <v>27</v>
      </c>
      <c r="B46" s="238" t="s">
        <v>105</v>
      </c>
      <c r="C46" s="238"/>
      <c r="D46" s="241" t="s">
        <v>94</v>
      </c>
    </row>
    <row r="47" spans="1:4" ht="12.75">
      <c r="A47" s="442">
        <v>28</v>
      </c>
      <c r="B47" s="443" t="s">
        <v>106</v>
      </c>
      <c r="C47" s="240"/>
      <c r="D47" s="241" t="s">
        <v>107</v>
      </c>
    </row>
    <row r="48" spans="1:4" ht="12.75">
      <c r="A48" s="442"/>
      <c r="B48" s="443"/>
      <c r="C48" s="240"/>
      <c r="D48" s="239" t="s">
        <v>101</v>
      </c>
    </row>
    <row r="49" spans="1:4" ht="12.75">
      <c r="A49" s="237">
        <v>29</v>
      </c>
      <c r="B49" s="238" t="s">
        <v>108</v>
      </c>
      <c r="C49" s="238"/>
      <c r="D49" s="239" t="s">
        <v>109</v>
      </c>
    </row>
    <row r="50" spans="1:4" ht="12.75">
      <c r="A50" s="237">
        <v>30</v>
      </c>
      <c r="B50" s="238" t="s">
        <v>110</v>
      </c>
      <c r="C50" s="238"/>
      <c r="D50" s="241" t="s">
        <v>86</v>
      </c>
    </row>
    <row r="51" spans="1:4" ht="12.75">
      <c r="A51" s="442">
        <v>31</v>
      </c>
      <c r="B51" s="443" t="s">
        <v>111</v>
      </c>
      <c r="C51" s="240"/>
      <c r="D51" s="241" t="s">
        <v>79</v>
      </c>
    </row>
    <row r="52" spans="1:4" ht="12.75">
      <c r="A52" s="442"/>
      <c r="B52" s="443"/>
      <c r="C52" s="240"/>
      <c r="D52" s="243" t="s">
        <v>77</v>
      </c>
    </row>
    <row r="53" spans="1:4" ht="12.75">
      <c r="A53" s="442"/>
      <c r="B53" s="443"/>
      <c r="C53" s="240"/>
      <c r="D53" s="245" t="s">
        <v>88</v>
      </c>
    </row>
    <row r="54" spans="1:4" ht="12.75">
      <c r="A54" s="237">
        <v>32</v>
      </c>
      <c r="B54" s="240" t="s">
        <v>112</v>
      </c>
      <c r="C54" s="240"/>
      <c r="D54" s="243" t="s">
        <v>105</v>
      </c>
    </row>
  </sheetData>
  <sheetProtection/>
  <mergeCells count="17">
    <mergeCell ref="A47:A48"/>
    <mergeCell ref="B47:B48"/>
    <mergeCell ref="A51:A53"/>
    <mergeCell ref="B51:B53"/>
    <mergeCell ref="A42:A43"/>
    <mergeCell ref="B42:B43"/>
    <mergeCell ref="A44:A45"/>
    <mergeCell ref="B44:B45"/>
    <mergeCell ref="A27:A28"/>
    <mergeCell ref="B27:B28"/>
    <mergeCell ref="A30:A40"/>
    <mergeCell ref="B30:B40"/>
    <mergeCell ref="B1:D1"/>
    <mergeCell ref="B2:D2"/>
    <mergeCell ref="A3:D3"/>
    <mergeCell ref="A21:A22"/>
    <mergeCell ref="B21:B22"/>
  </mergeCells>
  <printOptions horizontalCentered="1"/>
  <pageMargins left="0.4330708661417323" right="0.3937007874015748" top="0.46" bottom="0.48" header="0" footer="0"/>
  <pageSetup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La Sabana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DE LA SABANA</dc:creator>
  <cp:keywords/>
  <dc:description/>
  <cp:lastModifiedBy>Alba Liliana Pardo Duarte</cp:lastModifiedBy>
  <cp:lastPrinted>2009-07-09T19:57:28Z</cp:lastPrinted>
  <dcterms:created xsi:type="dcterms:W3CDTF">2005-12-01T17:59:27Z</dcterms:created>
  <dcterms:modified xsi:type="dcterms:W3CDTF">2015-06-16T15:18:09Z</dcterms:modified>
  <cp:category/>
  <cp:version/>
  <cp:contentType/>
  <cp:contentStatus/>
</cp:coreProperties>
</file>